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0 г" sheetId="1" r:id="rId1"/>
    <sheet name="2011-2012" sheetId="2" r:id="rId2"/>
  </sheets>
  <definedNames/>
  <calcPr fullCalcOnLoad="1"/>
</workbook>
</file>

<file path=xl/sharedStrings.xml><?xml version="1.0" encoding="utf-8"?>
<sst xmlns="http://schemas.openxmlformats.org/spreadsheetml/2006/main" count="328" uniqueCount="178">
  <si>
    <t>Код бюджетной классификации</t>
  </si>
  <si>
    <t>Наименование  дохода</t>
  </si>
  <si>
    <t>( тыс. руб.)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</si>
  <si>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</si>
  <si>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</si>
  <si>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</si>
  <si>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</si>
  <si>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</si>
  <si>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</si>
  <si>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</si>
  <si>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</si>
  <si>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</si>
  <si>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</si>
  <si>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</si>
  <si>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</si>
  <si>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</si>
  <si>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</si>
  <si>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</si>
  <si>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РФ)</t>
  </si>
  <si>
    <t>000 1 08 07140 01 0000 110</t>
  </si>
  <si>
    <t>Госпошлина за государственную  регистрацию транспортных средств,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</si>
  <si>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</si>
  <si>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</si>
  <si>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600 1 11 05010 10 0000 120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</si>
  <si>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 земельных участков</t>
  </si>
  <si>
    <t>600 1 11 05035 05 0000 120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</si>
  <si>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</si>
  <si>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600 1 11 07015 05 0000 120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</si>
  <si>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</si>
  <si>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</si>
  <si>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</si>
  <si>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</si>
  <si>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</si>
  <si>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>000 1 14 00000 00 0000 000</t>
  </si>
  <si>
    <t>Доходы от продажи материальных и нематериальных активов</t>
  </si>
  <si>
    <t>600 1 14 02030 05 0000 410</t>
  </si>
  <si>
    <t>Доходы от реализации имущества, находящегося в собственности муниципального района ( за исключением имущества муниципальных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</si>
  <si>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600 1 14 06014 10 0000 430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</si>
  <si>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</si>
  <si>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</si>
  <si>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</si>
  <si>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</si>
  <si>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118 1 16 30000 01 0000 140</t>
  </si>
  <si>
    <t>Денежные взыскания (штрафы) за административные правонарушения в области дорожного движения</t>
  </si>
  <si>
    <t>000 1 16 90050 05 0000 140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</si>
  <si>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</si>
  <si>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000 2 00 00000 00 0000 000</t>
  </si>
  <si>
    <t>БЕЗВОЗМЕЗДНЫЕ ПОСТУПЛЕНИЯ :</t>
  </si>
  <si>
    <t>605 2 02 00000 05 0000 151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</si>
  <si>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</si>
  <si>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Дотация на выравнивание  бюджетной обеспеченности муниципальных районов</t>
  </si>
  <si>
    <t>Дотация  на обеспечение сбалансированности  бюджетов муниципальных районов</t>
  </si>
  <si>
    <t>Дотация  на обеспечение сбалансированности  бюджетов поселений</t>
  </si>
  <si>
    <t>Дотация на выравнивание  бюджетной обеспеченности поселений</t>
  </si>
  <si>
    <t>605 2 02 02000 05 0000 151</t>
  </si>
  <si>
    <t>СУБСИДИИ:</t>
  </si>
  <si>
    <t>Субсидия на реализацию молодежной политики в части предоставления услуг социальной помощи и поддержки молодежи муниципальными учреждениями молодежи</t>
  </si>
  <si>
    <t>Субсидия на финансирование дорожного хозяйства</t>
  </si>
  <si>
    <t>Субсидии за счет средств федерального бюджета и средств областного бюджета в части софинансирования с федеральным бюджетом</t>
  </si>
  <si>
    <t>Субсидия на комплектование книжных фондов библиотек муниципальных образований</t>
  </si>
  <si>
    <t>СУБВЕНЦИИ:</t>
  </si>
  <si>
    <t>Субвенция на предоставление гражданам субсидий на оплату жилого помещения и коммунальных услуг</t>
  </si>
  <si>
    <t>Субвенция на освобождение от оплаты стоимости проезда лиц,находящихся под диспансерным наблюдением в связи с туберкулезом, и больных туберкулезом</t>
  </si>
  <si>
    <t>Субвенция на содержание учреждений  социального обслуживания населения</t>
  </si>
  <si>
    <t>Субвенции на денежные выплаты</t>
  </si>
  <si>
    <t>Субвенция на  государственную поддержку опеки и попечительства</t>
  </si>
  <si>
    <t>Субвенция на осуществление первичного воинского учета на территориях, где отсутствуют военные комиссариаты</t>
  </si>
  <si>
    <t>Субвенция на  государственную регистрацию актов гражданского состояния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</si>
  <si>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</si>
  <si>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выплату единовременного пособия беременной жене военнослужащего, проходящего военную службу по призыву,а так же ежемесячного пособия на ребенка военнослужащего,проходившего военную службу по призыву</t>
  </si>
  <si>
    <t>000 202 04000 00 0000 151</t>
  </si>
  <si>
    <t>Иные межбюджетные трансферты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</si>
  <si>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 ,по оплате  жилищно -коммунальных услуг</t>
  </si>
  <si>
    <t xml:space="preserve">Межбюджетные трансферты на обеспечение казначейской системы исполнения областного бюджета в муниципальных районах Ярославской области 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</si>
  <si>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</si>
  <si>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000 3 00 00000 00 0000 000</t>
  </si>
  <si>
    <t>Доходы от предпринимательской и иной приносящей доход деятельности</t>
  </si>
  <si>
    <t>ВСЕГО ДОХОДОВ:</t>
  </si>
  <si>
    <t>Прогнозируемые доходы бюджета  Мышкинского муниципального района на 2010 год  в соответствии с классификацией доходов бюджетов Российской Федерации</t>
  </si>
  <si>
    <t>Денежные взыскания (штрафы) и иные суммы, взыскиваемые с лиц, виновных в совершении преступлений и возмещение ущерба имуществу,зачисляемые вбюджеты муниципальных районов</t>
  </si>
  <si>
    <t>Субсидии на  осуществление полномочий органов местного самоуправления по вопросам местного значения :</t>
  </si>
  <si>
    <t xml:space="preserve">Субсидия на реализацию мероприятий по патриотическому воспитанию молодежи Ярославской области </t>
  </si>
  <si>
    <t>Субсидия на государственную поддержку материально-технической базы образовательных учреждений</t>
  </si>
  <si>
    <t>Субсидия на 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</si>
  <si>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Субсидии на осуществление областных целевых программ: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</si>
  <si>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«Социальное развитие села до 2012 г»</t>
  </si>
  <si>
    <t>Субсидия на реализацию областной целевой программы «Государственная поддержка молодых семей Ярославской области в приобретении ( строительстве) жилья»</t>
  </si>
  <si>
    <t>Субсидия на реализацию  подпрограммы «Отдых, оздоровление и занятость детей» областной целевой  программы"Семья и дети" в части оздоровления и отдыха детей</t>
  </si>
  <si>
    <t>Субсидия на реализацию  подпрограммы «Отдых, оздоровление и занятость детей» в  областной целевой программы "Семья и дети" в части организации временной занятости детей 14-17 лет в каникулярное время, создание системы информирования детей о возможностях  трудоустройства, организации и проведение профильных лагерей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</si>
  <si>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газификации и теплоснабжению</t>
  </si>
  <si>
    <t>Субсидия на реализацию областной целевой программы "Поддержка потребительского рынка на селе " в части возмещения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</si>
  <si>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Субсидия на реализацию областной целевой программы "Чистая вода Ярославской области".</t>
  </si>
  <si>
    <t>Субсидия на реализацию областной целевой  программы "Комплексные меры противодействия злоупотреблению наркотиками и их незаконному обороту"</t>
  </si>
  <si>
    <t>Субсидия на реализацию подпрограммы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</si>
  <si>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</si>
  <si>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Субвенции на осуществление государственных полномочий Ярославской области</t>
  </si>
  <si>
    <t>Субвенция на обеспечение жилыми помещениями детей-сирот , детей,оставшихся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</si>
  <si>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реализацию ведомственной целевой программы департамента труда и социальной поддержки населения Ярославской области "Развитие системы мер социальной поддержки населения Ярославской области""</t>
  </si>
  <si>
    <t xml:space="preserve">Субвенция на оплату жилого помещения и коммунальных услуг отдельным категориям граждан, оказание мер социальной поддержки  которым относится к  полномочиям Ярославской области </t>
  </si>
  <si>
    <t xml:space="preserve">Субвенция на выплаты медицинским работникам, осуществляющих медицинское обслуживание обучающихся и воспитанников муниципальных образовательных учреждений  </t>
  </si>
  <si>
    <t xml:space="preserve">Субвенция на  содержание муниципальных образовательных учреждений для детей -сирот и детей, оставшихся без попечения родителей ,и на предоставление социальных гарантий их воспитанников </t>
  </si>
  <si>
    <t>Субвенция на компенсацию расходов на содержание ребенка в дошкольном образовательном учреждении</t>
  </si>
  <si>
    <t>Субвенция на организацию образовательного процесса в образовательных учреждениях</t>
  </si>
  <si>
    <t>Субвенция на обеспечение  бесплатным питанием обучающихся в муниципальных общеобразовательных учреждениях</t>
  </si>
  <si>
    <t>Субвенция на обеспечение профилактики безнадзорности, правонарушений несовершеннолетних и защиты их прав</t>
  </si>
  <si>
    <t>Субвенция на  обеспечение деятельности органов  опеки и попечительства</t>
  </si>
  <si>
    <t>Субвенция на обеспечение деятельности органов местного самоуправления в сфере социальной защиты населения</t>
  </si>
  <si>
    <t>Субвенция на социальную поддержку отдельных категорий граждан</t>
  </si>
  <si>
    <t>Субвенция на предоставлении субсидии на оплату жилого помещения и коммунальные услуги безработным гражданам</t>
  </si>
  <si>
    <t>Субвенция на обеспечение отдыха и оздоровления детей,находящихся в трудной жизненной ситуации, детей погибших сотрудников правоохранительных органов и военнослужащих, безнадзорных детей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</si>
  <si>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</si>
  <si>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учреждений</t>
  </si>
  <si>
    <t>Субвенции на осуществление государственных полномочий Российской Федерации и государственных полномочий Ярославской области, софинансируемых за счет средств федерального бюджета</t>
  </si>
  <si>
    <t>Субвенция на предоставление мер социальной поддержки гражданам,, награжденным знаком "Почетный донор России" (Почетный донор СССР) в части  ежегодной денежной выплаты</t>
  </si>
  <si>
    <t>Субвенция на оплату жилищно-коммунальных услуг отдельным категориям граждан в соответствии с федеральным законодательством РФ</t>
  </si>
  <si>
    <t>Субвенция на  выплаты медицинскому персоналу фельдшерско-акушерских пунктов, врачам, фельдшерам и медицинским сестрам скорой   медицинской помощи</t>
  </si>
  <si>
    <t>Межбюджетные трансферты на обеспечение равной доступности жилищно-коммунальных услуг для населения</t>
  </si>
  <si>
    <t>к Решению</t>
  </si>
  <si>
    <t>000 2 02 02999 05 0000 151</t>
  </si>
  <si>
    <t>633 2 02 02999 05 0000 151</t>
  </si>
  <si>
    <t>637 2 02 02078 05 0000 151</t>
  </si>
  <si>
    <t>600 2 02 02008 05 0000 151</t>
  </si>
  <si>
    <t>601 2 02 02999 05 0000 151</t>
  </si>
  <si>
    <t>634 2 02 03024 05 0000 151</t>
  </si>
  <si>
    <t>601 2 02 03999 05 0000 151</t>
  </si>
  <si>
    <t xml:space="preserve"> </t>
  </si>
  <si>
    <t>605 2 02 03015 05 0000 151</t>
  </si>
  <si>
    <t>601 2 02 03020 05 0000 151</t>
  </si>
  <si>
    <t>634 2 02 03004 05 0000 151</t>
  </si>
  <si>
    <t>601 2 02 04999 05 0000 151</t>
  </si>
  <si>
    <t>605 2 02 04999 05 0000 151</t>
  </si>
  <si>
    <t>605 2 02 04014 05 0000 151</t>
  </si>
  <si>
    <t>Собрания депутатов</t>
  </si>
  <si>
    <t>634 2 02 03022 05 0000 151</t>
  </si>
  <si>
    <t>(тыс.руб.)</t>
  </si>
  <si>
    <t>Субсидия на реализацию мероприятий по оказанию поддержки молодым семьям Ярославской области в приобретении (строительстве)жилья</t>
  </si>
  <si>
    <t>Субсидия на реализацию областной целевой программы" Обеспечение доступности дошкольного образования в Ярославской области".</t>
  </si>
  <si>
    <t xml:space="preserve">к Решению </t>
  </si>
  <si>
    <t>от____________ № ___</t>
  </si>
  <si>
    <t>000 2 02 04000 00 0000 151</t>
  </si>
  <si>
    <t>Прогнозируемые доходы бюджета  Мышкинского муниципального района на плановый период 2011 и 2012  годов  в соответствии с классификацией доходов бюджетов Российской Федерации</t>
  </si>
  <si>
    <t>Приложение 2</t>
  </si>
  <si>
    <t>Приложение 3</t>
  </si>
  <si>
    <t>2010 год</t>
  </si>
  <si>
    <t>605 2 02 01001 05 0000 151</t>
  </si>
  <si>
    <t>605 2 02 01003 05 0000 151</t>
  </si>
  <si>
    <t>606 2 02 01003 05 0000 151</t>
  </si>
  <si>
    <t>637 2 02 02041 05 0000 151</t>
  </si>
  <si>
    <t>600 2 02 02999 05 0000 151</t>
  </si>
  <si>
    <t>600 2 02 02036 05 0000 151</t>
  </si>
  <si>
    <t>605 2 02 02999 05 0000 151</t>
  </si>
  <si>
    <t xml:space="preserve">633 2 02 02999 05 0000 151 </t>
  </si>
  <si>
    <t>601  2 02 02999 05 0000 151</t>
  </si>
  <si>
    <t>601 2 02 029999 05 0000 151</t>
  </si>
  <si>
    <t>600 2 02 02068 05 0000 151</t>
  </si>
  <si>
    <t>600 2 02 03026 05 0000 151</t>
  </si>
  <si>
    <t>601 2 02 03024 05 0000 151</t>
  </si>
  <si>
    <t>605 2 02 03024 05 0000 151</t>
  </si>
  <si>
    <t>600 2 02 03024 05 0000 151</t>
  </si>
  <si>
    <t>634  2 02 03024 05 0000 151</t>
  </si>
  <si>
    <t>601 2 02 03027 05 0000 151</t>
  </si>
  <si>
    <t>600 2 02 03003 05 0000 151</t>
  </si>
  <si>
    <t>600 2 02 04999 05 0000 151</t>
  </si>
  <si>
    <t>605 2 02 029999 05 0000 151</t>
  </si>
  <si>
    <t>634 2 02 03024  05 0000 151</t>
  </si>
  <si>
    <t>6012 02 03024 05 0000 151</t>
  </si>
  <si>
    <t>000 202 03000 00 0000151</t>
  </si>
  <si>
    <t>634 2 02 03000 05 0000 151</t>
  </si>
  <si>
    <t>634 2 02 03999 05 0000 151</t>
  </si>
  <si>
    <t>605 2 02 03033 05 0000 151</t>
  </si>
  <si>
    <t>600 2 02 02000 05 0000 151</t>
  </si>
  <si>
    <t>602 2 02 03055 05 0000 151</t>
  </si>
  <si>
    <t>634 2 02 03001 05 0000 151</t>
  </si>
  <si>
    <t>Субсидия на реализацию  подпрограммы «Отдых, оздоровление и занятость детей» областной целевой  программы"Семья и дети" в части оплаты стоимости продуктов питания в лагерях с дневной формой пребывания детей, расположенных на территории Ярославской области</t>
  </si>
  <si>
    <t>Субвенция на оказание социальной  помощи отдельным категориям граждан</t>
  </si>
  <si>
    <t>Субвенция на социальную поддержку отдельных категорий граждан .</t>
  </si>
  <si>
    <t>601 202 03033 05 0000 151</t>
  </si>
  <si>
    <t>18.12.2009 №51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</si>
</sst>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 Cyr"/>
      <family val="0"/>
    </font>
    <font>
      <b/>
      <sz val="11"/>
      <name val="Arial"/>
      <family val="2"/>
    </font>
    <font>
      <b/>
      <i/>
      <sz val="9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4.625" style="15" customWidth="1"/>
    <col min="2" max="2" width="57.625" style="0" customWidth="1"/>
    <col min="3" max="3" width="18.375" style="1" customWidth="1"/>
  </cols>
  <sheetData>
    <row r="2" ht="12.75">
      <c r="C2" s="39" t="s">
        <v>141</v>
      </c>
    </row>
    <row r="3" ht="12.75">
      <c r="C3" s="39" t="s">
        <v>117</v>
      </c>
    </row>
    <row r="4" ht="12.75">
      <c r="C4" s="39" t="s">
        <v>132</v>
      </c>
    </row>
    <row r="5" ht="12.75">
      <c r="C5" s="40" t="s">
        <v>177</v>
      </c>
    </row>
    <row r="7" spans="1:3" ht="40.5" customHeight="1">
      <c r="A7" s="73" t="s">
        <v>78</v>
      </c>
      <c r="B7" s="73"/>
      <c r="C7" s="73"/>
    </row>
    <row r="8" spans="2:3" ht="12.75">
      <c r="B8" s="16"/>
      <c r="C8" s="17"/>
    </row>
    <row r="9" spans="1:3" ht="12.75">
      <c r="A9" s="74" t="s">
        <v>0</v>
      </c>
      <c r="B9" s="75" t="s">
        <v>1</v>
      </c>
      <c r="C9" s="18" t="s">
        <v>143</v>
      </c>
    </row>
    <row r="10" spans="1:3" ht="12.75">
      <c r="A10" s="74"/>
      <c r="B10" s="75"/>
      <c r="C10" s="19" t="s">
        <v>2</v>
      </c>
    </row>
    <row r="11" spans="1:3" ht="18.75" customHeight="1">
      <c r="A11" s="10" t="s">
        <v>3</v>
      </c>
      <c r="B11" s="33" t="s">
        <v>4</v>
      </c>
      <c r="C11" s="32">
        <f>C12+C14+C17+C20+C24+C26+C29</f>
        <v>43500</v>
      </c>
    </row>
    <row r="12" spans="1:3" ht="18.75" customHeight="1">
      <c r="A12" s="10" t="s">
        <v>5</v>
      </c>
      <c r="B12" s="20" t="s">
        <v>6</v>
      </c>
      <c r="C12" s="10">
        <v>32424</v>
      </c>
    </row>
    <row r="13" spans="1:3" ht="18" customHeight="1">
      <c r="A13" s="9" t="s">
        <v>7</v>
      </c>
      <c r="B13" s="21" t="s">
        <v>8</v>
      </c>
      <c r="C13" s="9">
        <v>32424</v>
      </c>
    </row>
    <row r="14" spans="1:3" ht="14.25" customHeight="1">
      <c r="A14" s="10" t="s">
        <v>9</v>
      </c>
      <c r="B14" s="20" t="s">
        <v>10</v>
      </c>
      <c r="C14" s="10">
        <v>1691</v>
      </c>
    </row>
    <row r="15" spans="1:3" ht="24">
      <c r="A15" s="9" t="s">
        <v>11</v>
      </c>
      <c r="B15" s="21" t="s">
        <v>12</v>
      </c>
      <c r="C15" s="9">
        <v>1667</v>
      </c>
    </row>
    <row r="16" spans="1:3" ht="12.75" customHeight="1">
      <c r="A16" s="9" t="s">
        <v>13</v>
      </c>
      <c r="B16" s="21" t="s">
        <v>14</v>
      </c>
      <c r="C16" s="9">
        <v>24</v>
      </c>
    </row>
    <row r="17" spans="1:3" ht="13.5" customHeight="1">
      <c r="A17" s="10" t="s">
        <v>15</v>
      </c>
      <c r="B17" s="20" t="s">
        <v>16</v>
      </c>
      <c r="C17" s="10">
        <v>648</v>
      </c>
    </row>
    <row r="18" spans="1:3" ht="48" customHeight="1">
      <c r="A18" s="9" t="s">
        <v>17</v>
      </c>
      <c r="B18" s="21" t="s">
        <v>18</v>
      </c>
      <c r="C18" s="9">
        <v>442</v>
      </c>
    </row>
    <row r="19" spans="1:3" ht="35.25" customHeight="1">
      <c r="A19" s="9" t="s">
        <v>19</v>
      </c>
      <c r="B19" s="21" t="s">
        <v>20</v>
      </c>
      <c r="C19" s="9">
        <v>206</v>
      </c>
    </row>
    <row r="20" spans="1:3" ht="25.5" customHeight="1">
      <c r="A20" s="10" t="s">
        <v>21</v>
      </c>
      <c r="B20" s="20" t="s">
        <v>22</v>
      </c>
      <c r="C20" s="10">
        <v>5390</v>
      </c>
    </row>
    <row r="21" spans="1:3" ht="63" customHeight="1">
      <c r="A21" s="9" t="s">
        <v>23</v>
      </c>
      <c r="B21" s="21" t="s">
        <v>24</v>
      </c>
      <c r="C21" s="9">
        <v>3390</v>
      </c>
    </row>
    <row r="22" spans="1:3" ht="49.5" customHeight="1">
      <c r="A22" s="9" t="s">
        <v>25</v>
      </c>
      <c r="B22" s="21" t="s">
        <v>26</v>
      </c>
      <c r="C22" s="9">
        <v>1800</v>
      </c>
    </row>
    <row r="23" spans="1:3" ht="37.5" customHeight="1">
      <c r="A23" s="9" t="s">
        <v>27</v>
      </c>
      <c r="B23" s="21" t="s">
        <v>28</v>
      </c>
      <c r="C23" s="9">
        <v>200</v>
      </c>
    </row>
    <row r="24" spans="1:3" ht="16.5" customHeight="1">
      <c r="A24" s="10" t="s">
        <v>29</v>
      </c>
      <c r="B24" s="20" t="s">
        <v>30</v>
      </c>
      <c r="C24" s="10">
        <v>1097</v>
      </c>
    </row>
    <row r="25" spans="1:3" ht="15.75" customHeight="1">
      <c r="A25" s="9" t="s">
        <v>31</v>
      </c>
      <c r="B25" s="21" t="s">
        <v>32</v>
      </c>
      <c r="C25" s="9">
        <v>1097</v>
      </c>
    </row>
    <row r="26" spans="1:3" ht="17.25" customHeight="1">
      <c r="A26" s="10" t="s">
        <v>33</v>
      </c>
      <c r="B26" s="20" t="s">
        <v>34</v>
      </c>
      <c r="C26" s="10">
        <v>1400</v>
      </c>
    </row>
    <row r="27" spans="1:3" ht="72" customHeight="1">
      <c r="A27" s="9" t="s">
        <v>35</v>
      </c>
      <c r="B27" s="21" t="s">
        <v>36</v>
      </c>
      <c r="C27" s="9">
        <v>1000</v>
      </c>
    </row>
    <row r="28" spans="1:3" ht="41.25" customHeight="1">
      <c r="A28" s="9" t="s">
        <v>37</v>
      </c>
      <c r="B28" s="21" t="s">
        <v>38</v>
      </c>
      <c r="C28" s="9">
        <v>400</v>
      </c>
    </row>
    <row r="29" spans="1:3" ht="18" customHeight="1">
      <c r="A29" s="10" t="s">
        <v>39</v>
      </c>
      <c r="B29" s="20" t="s">
        <v>40</v>
      </c>
      <c r="C29" s="10">
        <v>850</v>
      </c>
    </row>
    <row r="30" spans="1:3" ht="48.75" customHeight="1">
      <c r="A30" s="9" t="s">
        <v>41</v>
      </c>
      <c r="B30" s="21" t="s">
        <v>79</v>
      </c>
      <c r="C30" s="9">
        <v>100</v>
      </c>
    </row>
    <row r="31" spans="1:3" ht="24.75" customHeight="1">
      <c r="A31" s="9" t="s">
        <v>42</v>
      </c>
      <c r="B31" s="21" t="s">
        <v>43</v>
      </c>
      <c r="C31" s="9">
        <v>450</v>
      </c>
    </row>
    <row r="32" spans="1:3" ht="40.5" customHeight="1">
      <c r="A32" s="9" t="s">
        <v>44</v>
      </c>
      <c r="B32" s="21" t="s">
        <v>45</v>
      </c>
      <c r="C32" s="9">
        <v>300</v>
      </c>
    </row>
    <row r="33" spans="1:3" ht="12.75">
      <c r="A33" s="10" t="s">
        <v>46</v>
      </c>
      <c r="B33" s="2" t="s">
        <v>47</v>
      </c>
      <c r="C33" s="3">
        <f>C35+C36+C37+C38+C39+C60+C91</f>
        <v>236904</v>
      </c>
    </row>
    <row r="34" spans="1:3" ht="37.5" customHeight="1">
      <c r="A34" s="9" t="s">
        <v>48</v>
      </c>
      <c r="B34" s="5" t="s">
        <v>49</v>
      </c>
      <c r="C34" s="3">
        <v>236904</v>
      </c>
    </row>
    <row r="35" spans="1:3" ht="25.5">
      <c r="A35" s="10" t="s">
        <v>144</v>
      </c>
      <c r="B35" s="6" t="s">
        <v>50</v>
      </c>
      <c r="C35" s="3">
        <v>62855</v>
      </c>
    </row>
    <row r="36" spans="1:3" ht="25.5" customHeight="1">
      <c r="A36" s="10" t="s">
        <v>145</v>
      </c>
      <c r="B36" s="6" t="s">
        <v>51</v>
      </c>
      <c r="C36" s="3">
        <v>24542</v>
      </c>
    </row>
    <row r="37" spans="1:3" ht="25.5">
      <c r="A37" s="10" t="s">
        <v>146</v>
      </c>
      <c r="B37" s="6" t="s">
        <v>52</v>
      </c>
      <c r="C37" s="3">
        <v>283</v>
      </c>
    </row>
    <row r="38" spans="1:3" ht="25.5">
      <c r="A38" s="10" t="s">
        <v>144</v>
      </c>
      <c r="B38" s="6" t="s">
        <v>53</v>
      </c>
      <c r="C38" s="3">
        <v>434</v>
      </c>
    </row>
    <row r="39" spans="1:3" ht="12.75">
      <c r="A39" s="10" t="s">
        <v>54</v>
      </c>
      <c r="B39" s="2" t="s">
        <v>55</v>
      </c>
      <c r="C39" s="3">
        <f>C40+C46+C58</f>
        <v>24445</v>
      </c>
    </row>
    <row r="40" spans="1:3" s="24" customFormat="1" ht="38.25">
      <c r="A40" s="34" t="s">
        <v>118</v>
      </c>
      <c r="B40" s="22" t="s">
        <v>80</v>
      </c>
      <c r="C40" s="23">
        <f>C41+C42+C43+C44+C45</f>
        <v>6778</v>
      </c>
    </row>
    <row r="41" spans="1:3" ht="38.25">
      <c r="A41" s="9" t="s">
        <v>148</v>
      </c>
      <c r="B41" s="4" t="s">
        <v>83</v>
      </c>
      <c r="C41" s="26">
        <v>949</v>
      </c>
    </row>
    <row r="42" spans="1:3" ht="39.75" customHeight="1">
      <c r="A42" s="9" t="s">
        <v>119</v>
      </c>
      <c r="B42" s="4" t="s">
        <v>56</v>
      </c>
      <c r="C42" s="26">
        <v>1012</v>
      </c>
    </row>
    <row r="43" spans="1:3" ht="12.75">
      <c r="A43" s="9" t="s">
        <v>147</v>
      </c>
      <c r="B43" s="4" t="s">
        <v>57</v>
      </c>
      <c r="C43" s="26">
        <v>3417</v>
      </c>
    </row>
    <row r="44" spans="1:3" ht="25.5">
      <c r="A44" s="9" t="s">
        <v>148</v>
      </c>
      <c r="B44" s="4" t="s">
        <v>81</v>
      </c>
      <c r="C44" s="26">
        <v>50</v>
      </c>
    </row>
    <row r="45" spans="1:3" ht="25.5">
      <c r="A45" s="9" t="s">
        <v>122</v>
      </c>
      <c r="B45" s="4" t="s">
        <v>82</v>
      </c>
      <c r="C45" s="26">
        <v>1350</v>
      </c>
    </row>
    <row r="46" spans="2:3" s="24" customFormat="1" ht="12.75" customHeight="1">
      <c r="B46" s="25" t="s">
        <v>84</v>
      </c>
      <c r="C46" s="23">
        <f>C47+C48+C49+C50+C51+C53+C54+C55+C56+C57+C52</f>
        <v>17627</v>
      </c>
    </row>
    <row r="47" spans="1:3" ht="48">
      <c r="A47" s="9" t="s">
        <v>120</v>
      </c>
      <c r="B47" s="8" t="s">
        <v>89</v>
      </c>
      <c r="C47" s="26">
        <v>3400</v>
      </c>
    </row>
    <row r="48" spans="1:3" ht="48">
      <c r="A48" s="9" t="s">
        <v>149</v>
      </c>
      <c r="B48" s="8" t="s">
        <v>85</v>
      </c>
      <c r="C48" s="26">
        <v>2200</v>
      </c>
    </row>
    <row r="49" spans="1:3" ht="60">
      <c r="A49" s="9" t="s">
        <v>148</v>
      </c>
      <c r="B49" s="8" t="s">
        <v>90</v>
      </c>
      <c r="C49" s="26">
        <v>178</v>
      </c>
    </row>
    <row r="50" spans="1:3" ht="35.25" customHeight="1">
      <c r="A50" s="9" t="s">
        <v>121</v>
      </c>
      <c r="B50" s="8" t="s">
        <v>86</v>
      </c>
      <c r="C50" s="26">
        <v>375</v>
      </c>
    </row>
    <row r="51" spans="1:3" ht="36.75" customHeight="1">
      <c r="A51" s="9" t="s">
        <v>122</v>
      </c>
      <c r="B51" s="8" t="s">
        <v>87</v>
      </c>
      <c r="C51" s="26">
        <v>164</v>
      </c>
    </row>
    <row r="52" spans="1:3" ht="61.5" customHeight="1">
      <c r="A52" s="9" t="s">
        <v>122</v>
      </c>
      <c r="B52" s="8" t="s">
        <v>173</v>
      </c>
      <c r="C52" s="26">
        <v>404</v>
      </c>
    </row>
    <row r="53" spans="1:3" ht="69.75" customHeight="1">
      <c r="A53" s="9" t="s">
        <v>151</v>
      </c>
      <c r="B53" s="8" t="s">
        <v>88</v>
      </c>
      <c r="C53" s="26">
        <v>1071</v>
      </c>
    </row>
    <row r="54" spans="1:3" ht="22.5" customHeight="1">
      <c r="A54" s="9" t="s">
        <v>120</v>
      </c>
      <c r="B54" s="8" t="s">
        <v>91</v>
      </c>
      <c r="C54" s="26">
        <v>9437</v>
      </c>
    </row>
    <row r="55" spans="1:3" ht="36" customHeight="1">
      <c r="A55" s="9" t="s">
        <v>152</v>
      </c>
      <c r="B55" s="8" t="s">
        <v>92</v>
      </c>
      <c r="C55" s="26">
        <v>103</v>
      </c>
    </row>
    <row r="56" spans="1:3" ht="36.75" customHeight="1">
      <c r="A56" s="9" t="s">
        <v>150</v>
      </c>
      <c r="B56" s="8" t="s">
        <v>93</v>
      </c>
      <c r="C56" s="26">
        <v>255</v>
      </c>
    </row>
    <row r="57" spans="1:3" ht="24">
      <c r="A57" s="9" t="s">
        <v>153</v>
      </c>
      <c r="B57" s="8" t="s">
        <v>94</v>
      </c>
      <c r="C57" s="26">
        <v>40</v>
      </c>
    </row>
    <row r="58" spans="1:3" s="24" customFormat="1" ht="37.5" customHeight="1">
      <c r="A58" s="28"/>
      <c r="B58" s="25" t="s">
        <v>58</v>
      </c>
      <c r="C58" s="23">
        <v>40</v>
      </c>
    </row>
    <row r="59" spans="1:3" ht="24">
      <c r="A59" s="9" t="s">
        <v>154</v>
      </c>
      <c r="B59" s="8" t="s">
        <v>59</v>
      </c>
      <c r="C59" s="26">
        <v>40</v>
      </c>
    </row>
    <row r="60" spans="1:3" ht="19.5" customHeight="1">
      <c r="A60" s="29" t="s">
        <v>166</v>
      </c>
      <c r="B60" s="27" t="s">
        <v>60</v>
      </c>
      <c r="C60" s="3">
        <f>C61+C83</f>
        <v>117460</v>
      </c>
    </row>
    <row r="61" spans="1:3" ht="29.25" customHeight="1">
      <c r="A61" s="30"/>
      <c r="B61" s="25" t="s">
        <v>95</v>
      </c>
      <c r="C61" s="23">
        <f>C62+C63+C64+C65+C66+C67+C68+C69+C70+C71+C72+C73+C74+C75+C76+C77+C78+C79+C80+C81+C82</f>
        <v>111051</v>
      </c>
    </row>
    <row r="62" spans="1:3" ht="53.25" customHeight="1">
      <c r="A62" s="9" t="s">
        <v>155</v>
      </c>
      <c r="B62" s="8" t="s">
        <v>96</v>
      </c>
      <c r="C62" s="26">
        <v>1300</v>
      </c>
    </row>
    <row r="63" spans="1:3" ht="27" customHeight="1">
      <c r="A63" s="35" t="s">
        <v>133</v>
      </c>
      <c r="B63" s="8" t="s">
        <v>61</v>
      </c>
      <c r="C63" s="26">
        <v>3902</v>
      </c>
    </row>
    <row r="64" spans="1:3" ht="33" customHeight="1">
      <c r="A64" s="35" t="s">
        <v>123</v>
      </c>
      <c r="B64" s="8" t="s">
        <v>108</v>
      </c>
      <c r="C64" s="26">
        <v>20</v>
      </c>
    </row>
    <row r="65" spans="1:3" ht="54" customHeight="1">
      <c r="A65" s="9" t="s">
        <v>123</v>
      </c>
      <c r="B65" s="8" t="s">
        <v>98</v>
      </c>
      <c r="C65" s="26">
        <v>6467</v>
      </c>
    </row>
    <row r="66" spans="1:3" ht="41.25" customHeight="1">
      <c r="A66" s="35" t="s">
        <v>123</v>
      </c>
      <c r="B66" s="8" t="s">
        <v>62</v>
      </c>
      <c r="C66" s="26">
        <v>2</v>
      </c>
    </row>
    <row r="67" spans="1:3" ht="32.25" customHeight="1">
      <c r="A67" s="35" t="s">
        <v>123</v>
      </c>
      <c r="B67" s="8" t="s">
        <v>63</v>
      </c>
      <c r="C67" s="26">
        <v>18822</v>
      </c>
    </row>
    <row r="68" spans="1:3" ht="18.75" customHeight="1">
      <c r="A68" s="35" t="s">
        <v>123</v>
      </c>
      <c r="B68" s="11" t="s">
        <v>64</v>
      </c>
      <c r="C68" s="26">
        <v>4131</v>
      </c>
    </row>
    <row r="69" spans="1:3" ht="54" customHeight="1">
      <c r="A69" s="9" t="s">
        <v>156</v>
      </c>
      <c r="B69" s="8" t="s">
        <v>100</v>
      </c>
      <c r="C69" s="26">
        <v>5855</v>
      </c>
    </row>
    <row r="70" spans="1:3" ht="26.25" customHeight="1">
      <c r="A70" s="9" t="s">
        <v>156</v>
      </c>
      <c r="B70" s="8" t="s">
        <v>101</v>
      </c>
      <c r="C70" s="26">
        <v>925</v>
      </c>
    </row>
    <row r="71" spans="1:3" ht="24">
      <c r="A71" s="35" t="s">
        <v>156</v>
      </c>
      <c r="B71" s="8" t="s">
        <v>65</v>
      </c>
      <c r="C71" s="26">
        <v>88</v>
      </c>
    </row>
    <row r="72" spans="1:3" ht="37.5" customHeight="1">
      <c r="A72" s="9" t="s">
        <v>157</v>
      </c>
      <c r="B72" s="8" t="s">
        <v>99</v>
      </c>
      <c r="C72" s="26">
        <v>105</v>
      </c>
    </row>
    <row r="73" spans="1:6" ht="24.75" customHeight="1">
      <c r="A73" s="9" t="s">
        <v>156</v>
      </c>
      <c r="B73" s="8" t="s">
        <v>102</v>
      </c>
      <c r="C73" s="26">
        <v>48671</v>
      </c>
      <c r="F73" t="s">
        <v>125</v>
      </c>
    </row>
    <row r="74" spans="1:3" ht="30" customHeight="1">
      <c r="A74" s="35" t="s">
        <v>156</v>
      </c>
      <c r="B74" s="8" t="s">
        <v>103</v>
      </c>
      <c r="C74" s="26">
        <v>3004</v>
      </c>
    </row>
    <row r="75" spans="1:3" ht="29.25" customHeight="1">
      <c r="A75" s="9" t="s">
        <v>158</v>
      </c>
      <c r="B75" s="8" t="s">
        <v>104</v>
      </c>
      <c r="C75" s="26">
        <v>583</v>
      </c>
    </row>
    <row r="76" spans="1:3" ht="29.25" customHeight="1">
      <c r="A76" s="9" t="s">
        <v>159</v>
      </c>
      <c r="B76" s="8" t="s">
        <v>106</v>
      </c>
      <c r="C76" s="26">
        <v>3859</v>
      </c>
    </row>
    <row r="77" spans="1:3" ht="30" customHeight="1">
      <c r="A77" s="9" t="s">
        <v>156</v>
      </c>
      <c r="B77" s="8" t="s">
        <v>105</v>
      </c>
      <c r="C77" s="26">
        <v>270</v>
      </c>
    </row>
    <row r="78" spans="1:3" ht="23.25" customHeight="1">
      <c r="A78" s="9" t="s">
        <v>167</v>
      </c>
      <c r="B78" s="8" t="s">
        <v>175</v>
      </c>
      <c r="C78" s="26">
        <v>7831</v>
      </c>
    </row>
    <row r="79" spans="1:3" ht="50.25" customHeight="1">
      <c r="A79" s="9" t="s">
        <v>176</v>
      </c>
      <c r="B79" s="8" t="s">
        <v>109</v>
      </c>
      <c r="C79" s="26">
        <v>1064</v>
      </c>
    </row>
    <row r="80" spans="1:3" ht="39" customHeight="1">
      <c r="A80" s="9" t="s">
        <v>160</v>
      </c>
      <c r="B80" s="8" t="s">
        <v>110</v>
      </c>
      <c r="C80" s="26">
        <v>3700</v>
      </c>
    </row>
    <row r="81" spans="1:3" ht="39" customHeight="1">
      <c r="A81" s="9" t="s">
        <v>156</v>
      </c>
      <c r="B81" s="8" t="s">
        <v>111</v>
      </c>
      <c r="C81" s="26">
        <v>16</v>
      </c>
    </row>
    <row r="82" spans="1:3" ht="31.5" customHeight="1">
      <c r="A82" s="9" t="s">
        <v>123</v>
      </c>
      <c r="B82" s="70" t="s">
        <v>174</v>
      </c>
      <c r="C82" s="26">
        <v>436</v>
      </c>
    </row>
    <row r="83" spans="1:3" s="24" customFormat="1" ht="48">
      <c r="A83" s="36"/>
      <c r="B83" s="25" t="s">
        <v>112</v>
      </c>
      <c r="C83" s="23">
        <f>C84+C85+C86+C87+C88+C89+C90</f>
        <v>6409</v>
      </c>
    </row>
    <row r="84" spans="1:3" ht="25.5" customHeight="1">
      <c r="A84" s="35" t="s">
        <v>126</v>
      </c>
      <c r="B84" s="8" t="s">
        <v>66</v>
      </c>
      <c r="C84" s="26">
        <v>336</v>
      </c>
    </row>
    <row r="85" spans="1:3" ht="24">
      <c r="A85" s="9" t="s">
        <v>161</v>
      </c>
      <c r="B85" s="8" t="s">
        <v>67</v>
      </c>
      <c r="C85" s="26">
        <v>800</v>
      </c>
    </row>
    <row r="86" spans="1:3" ht="24">
      <c r="A86" s="35" t="s">
        <v>127</v>
      </c>
      <c r="B86" s="8" t="s">
        <v>68</v>
      </c>
      <c r="C86" s="26">
        <v>88</v>
      </c>
    </row>
    <row r="87" spans="1:3" ht="49.5" customHeight="1">
      <c r="A87" s="35" t="s">
        <v>123</v>
      </c>
      <c r="B87" s="8" t="s">
        <v>69</v>
      </c>
      <c r="C87" s="26">
        <v>486</v>
      </c>
    </row>
    <row r="88" spans="1:3" ht="36.75" customHeight="1">
      <c r="A88" s="35" t="s">
        <v>128</v>
      </c>
      <c r="B88" s="8" t="s">
        <v>113</v>
      </c>
      <c r="C88" s="26">
        <v>346</v>
      </c>
    </row>
    <row r="89" spans="1:3" ht="37.5" customHeight="1">
      <c r="A89" s="9" t="s">
        <v>172</v>
      </c>
      <c r="B89" s="8" t="s">
        <v>114</v>
      </c>
      <c r="C89" s="26">
        <v>3413</v>
      </c>
    </row>
    <row r="90" spans="1:3" ht="38.25" customHeight="1">
      <c r="A90" s="35" t="s">
        <v>171</v>
      </c>
      <c r="B90" s="8" t="s">
        <v>115</v>
      </c>
      <c r="C90" s="26">
        <v>940</v>
      </c>
    </row>
    <row r="91" spans="1:3" ht="12.75">
      <c r="A91" s="37" t="s">
        <v>70</v>
      </c>
      <c r="B91" s="7" t="s">
        <v>71</v>
      </c>
      <c r="C91" s="3">
        <f>C92+C93+C94+C95</f>
        <v>6885</v>
      </c>
    </row>
    <row r="92" spans="1:3" ht="49.5" customHeight="1">
      <c r="A92" s="35" t="s">
        <v>129</v>
      </c>
      <c r="B92" s="12" t="s">
        <v>72</v>
      </c>
      <c r="C92" s="3">
        <v>1800</v>
      </c>
    </row>
    <row r="93" spans="1:3" ht="38.25" customHeight="1">
      <c r="A93" s="35" t="s">
        <v>130</v>
      </c>
      <c r="B93" s="11" t="s">
        <v>73</v>
      </c>
      <c r="C93" s="3">
        <v>215</v>
      </c>
    </row>
    <row r="94" spans="1:3" ht="24">
      <c r="A94" s="9" t="s">
        <v>162</v>
      </c>
      <c r="B94" s="11" t="s">
        <v>116</v>
      </c>
      <c r="C94" s="3">
        <v>2758</v>
      </c>
    </row>
    <row r="95" spans="1:3" ht="49.5" customHeight="1">
      <c r="A95" s="35" t="s">
        <v>131</v>
      </c>
      <c r="B95" s="8" t="s">
        <v>74</v>
      </c>
      <c r="C95" s="3">
        <v>2112</v>
      </c>
    </row>
    <row r="96" spans="1:3" ht="24">
      <c r="A96" s="38" t="s">
        <v>75</v>
      </c>
      <c r="B96" s="7" t="s">
        <v>76</v>
      </c>
      <c r="C96" s="3">
        <v>23170</v>
      </c>
    </row>
    <row r="97" spans="1:3" s="14" customFormat="1" ht="15.75">
      <c r="A97" s="31"/>
      <c r="B97" s="13" t="s">
        <v>77</v>
      </c>
      <c r="C97" s="3">
        <f>C11+C33+C96</f>
        <v>303574</v>
      </c>
    </row>
  </sheetData>
  <sheetProtection/>
  <mergeCells count="3">
    <mergeCell ref="A7:C7"/>
    <mergeCell ref="A9:A10"/>
    <mergeCell ref="B9:B10"/>
  </mergeCells>
  <printOptions horizontalCentered="1"/>
  <pageMargins left="0.2755905511811024" right="0.2755905511811024" top="0.2755905511811024" bottom="0.33" header="0.4330708661417323" footer="0.3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73">
      <selection activeCell="A45" sqref="A45"/>
    </sheetView>
  </sheetViews>
  <sheetFormatPr defaultColWidth="9.00390625" defaultRowHeight="12.75"/>
  <cols>
    <col min="1" max="1" width="25.75390625" style="41" customWidth="1"/>
    <col min="2" max="2" width="53.875" style="0" customWidth="1"/>
    <col min="3" max="3" width="11.25390625" style="41" customWidth="1"/>
    <col min="4" max="4" width="10.875" style="59" customWidth="1"/>
    <col min="5" max="5" width="0.37109375" style="0" hidden="1" customWidth="1"/>
    <col min="6" max="7" width="9.125" style="0" hidden="1" customWidth="1"/>
    <col min="9" max="9" width="10.25390625" style="0" bestFit="1" customWidth="1"/>
  </cols>
  <sheetData>
    <row r="1" spans="3:4" ht="12.75">
      <c r="C1" s="42"/>
      <c r="D1" s="42"/>
    </row>
    <row r="2" spans="3:4" ht="12.75">
      <c r="C2" s="77" t="s">
        <v>142</v>
      </c>
      <c r="D2" s="77"/>
    </row>
    <row r="3" spans="3:4" ht="12.75">
      <c r="C3" s="78" t="s">
        <v>137</v>
      </c>
      <c r="D3" s="78"/>
    </row>
    <row r="4" spans="3:4" ht="12.75">
      <c r="C4" s="78" t="s">
        <v>132</v>
      </c>
      <c r="D4" s="78"/>
    </row>
    <row r="5" spans="3:4" ht="12.75">
      <c r="C5" s="77" t="s">
        <v>138</v>
      </c>
      <c r="D5" s="77"/>
    </row>
    <row r="6" spans="3:4" ht="12.75">
      <c r="C6" s="65"/>
      <c r="D6" s="65"/>
    </row>
    <row r="7" spans="3:4" ht="12.75">
      <c r="C7" s="65"/>
      <c r="D7" s="65"/>
    </row>
    <row r="8" spans="1:4" ht="48" customHeight="1">
      <c r="A8" s="76" t="s">
        <v>140</v>
      </c>
      <c r="B8" s="76"/>
      <c r="C8" s="76"/>
      <c r="D8" s="76"/>
    </row>
    <row r="9" spans="1:4" ht="12.75">
      <c r="A9" s="61"/>
      <c r="B9" s="62"/>
      <c r="C9" s="61"/>
      <c r="D9" s="61"/>
    </row>
    <row r="10" spans="1:4" ht="12.75">
      <c r="A10" s="74" t="s">
        <v>0</v>
      </c>
      <c r="B10" s="75" t="s">
        <v>1</v>
      </c>
      <c r="C10" s="72">
        <v>2011</v>
      </c>
      <c r="D10" s="72">
        <v>2012</v>
      </c>
    </row>
    <row r="11" spans="1:4" ht="12.75">
      <c r="A11" s="74"/>
      <c r="B11" s="75"/>
      <c r="C11" s="60" t="s">
        <v>134</v>
      </c>
      <c r="D11" s="60" t="s">
        <v>134</v>
      </c>
    </row>
    <row r="12" spans="1:4" ht="12.75">
      <c r="A12" s="10" t="s">
        <v>3</v>
      </c>
      <c r="B12" s="7" t="s">
        <v>4</v>
      </c>
      <c r="C12" s="60">
        <v>45965</v>
      </c>
      <c r="D12" s="60">
        <v>48886</v>
      </c>
    </row>
    <row r="13" spans="1:4" ht="13.5" customHeight="1">
      <c r="A13" s="10" t="s">
        <v>5</v>
      </c>
      <c r="B13" s="7" t="s">
        <v>6</v>
      </c>
      <c r="C13" s="10">
        <v>35115</v>
      </c>
      <c r="D13" s="10">
        <v>38240</v>
      </c>
    </row>
    <row r="14" spans="1:4" ht="13.5" customHeight="1">
      <c r="A14" s="9" t="s">
        <v>7</v>
      </c>
      <c r="B14" s="8" t="s">
        <v>8</v>
      </c>
      <c r="C14" s="9">
        <v>35115</v>
      </c>
      <c r="D14" s="9">
        <v>38240</v>
      </c>
    </row>
    <row r="15" spans="1:4" ht="14.25" customHeight="1">
      <c r="A15" s="10" t="s">
        <v>9</v>
      </c>
      <c r="B15" s="7" t="s">
        <v>10</v>
      </c>
      <c r="C15" s="10">
        <v>2006</v>
      </c>
      <c r="D15" s="10">
        <v>2135</v>
      </c>
    </row>
    <row r="16" spans="1:4" ht="24">
      <c r="A16" s="9" t="s">
        <v>11</v>
      </c>
      <c r="B16" s="8" t="s">
        <v>12</v>
      </c>
      <c r="C16" s="9">
        <v>1979</v>
      </c>
      <c r="D16" s="9">
        <v>2107</v>
      </c>
    </row>
    <row r="17" spans="1:4" ht="12.75" customHeight="1">
      <c r="A17" s="9" t="s">
        <v>13</v>
      </c>
      <c r="B17" s="8" t="s">
        <v>14</v>
      </c>
      <c r="C17" s="9">
        <v>27</v>
      </c>
      <c r="D17" s="9">
        <v>28</v>
      </c>
    </row>
    <row r="18" spans="1:4" ht="13.5" customHeight="1">
      <c r="A18" s="10" t="s">
        <v>15</v>
      </c>
      <c r="B18" s="7" t="s">
        <v>16</v>
      </c>
      <c r="C18" s="10">
        <v>748</v>
      </c>
      <c r="D18" s="10">
        <v>848</v>
      </c>
    </row>
    <row r="19" spans="1:4" ht="48" customHeight="1">
      <c r="A19" s="9" t="s">
        <v>17</v>
      </c>
      <c r="B19" s="8" t="s">
        <v>18</v>
      </c>
      <c r="C19" s="9">
        <v>493</v>
      </c>
      <c r="D19" s="9">
        <v>543</v>
      </c>
    </row>
    <row r="20" spans="1:4" ht="35.25" customHeight="1">
      <c r="A20" s="9" t="s">
        <v>19</v>
      </c>
      <c r="B20" s="8" t="s">
        <v>20</v>
      </c>
      <c r="C20" s="9">
        <v>255</v>
      </c>
      <c r="D20" s="9">
        <v>305</v>
      </c>
    </row>
    <row r="21" spans="1:4" ht="25.5" customHeight="1">
      <c r="A21" s="10" t="s">
        <v>21</v>
      </c>
      <c r="B21" s="7" t="s">
        <v>22</v>
      </c>
      <c r="C21" s="10">
        <v>5290</v>
      </c>
      <c r="D21" s="10">
        <v>5290</v>
      </c>
    </row>
    <row r="22" spans="1:4" ht="60.75" customHeight="1">
      <c r="A22" s="9" t="s">
        <v>23</v>
      </c>
      <c r="B22" s="8" t="s">
        <v>24</v>
      </c>
      <c r="C22" s="9">
        <v>3390</v>
      </c>
      <c r="D22" s="9">
        <v>3390</v>
      </c>
    </row>
    <row r="23" spans="1:4" ht="49.5" customHeight="1">
      <c r="A23" s="9" t="s">
        <v>25</v>
      </c>
      <c r="B23" s="8" t="s">
        <v>26</v>
      </c>
      <c r="C23" s="9">
        <v>1800</v>
      </c>
      <c r="D23" s="9">
        <v>1800</v>
      </c>
    </row>
    <row r="24" spans="1:4" ht="37.5" customHeight="1">
      <c r="A24" s="9" t="s">
        <v>27</v>
      </c>
      <c r="B24" s="8" t="s">
        <v>28</v>
      </c>
      <c r="C24" s="9">
        <v>100</v>
      </c>
      <c r="D24" s="9">
        <v>100</v>
      </c>
    </row>
    <row r="25" spans="1:4" ht="12.75" customHeight="1">
      <c r="A25" s="10" t="s">
        <v>29</v>
      </c>
      <c r="B25" s="7" t="s">
        <v>30</v>
      </c>
      <c r="C25" s="10">
        <v>1200</v>
      </c>
      <c r="D25" s="10">
        <v>1320</v>
      </c>
    </row>
    <row r="26" spans="1:4" ht="13.5" customHeight="1">
      <c r="A26" s="9" t="s">
        <v>31</v>
      </c>
      <c r="B26" s="8" t="s">
        <v>32</v>
      </c>
      <c r="C26" s="9">
        <v>1200</v>
      </c>
      <c r="D26" s="9">
        <v>1320</v>
      </c>
    </row>
    <row r="27" spans="1:4" ht="14.25" customHeight="1">
      <c r="A27" s="10" t="s">
        <v>33</v>
      </c>
      <c r="B27" s="7" t="s">
        <v>34</v>
      </c>
      <c r="C27" s="10">
        <v>660</v>
      </c>
      <c r="D27" s="10"/>
    </row>
    <row r="28" spans="1:4" ht="62.25" customHeight="1">
      <c r="A28" s="9" t="s">
        <v>35</v>
      </c>
      <c r="B28" s="8" t="s">
        <v>36</v>
      </c>
      <c r="C28" s="9">
        <v>660</v>
      </c>
      <c r="D28" s="9"/>
    </row>
    <row r="29" spans="1:4" ht="36">
      <c r="A29" s="9" t="s">
        <v>37</v>
      </c>
      <c r="B29" s="8" t="s">
        <v>38</v>
      </c>
      <c r="C29" s="9"/>
      <c r="D29" s="9"/>
    </row>
    <row r="30" spans="1:4" ht="14.25" customHeight="1">
      <c r="A30" s="10" t="s">
        <v>39</v>
      </c>
      <c r="B30" s="7" t="s">
        <v>40</v>
      </c>
      <c r="C30" s="10">
        <v>946</v>
      </c>
      <c r="D30" s="10">
        <v>1053</v>
      </c>
    </row>
    <row r="31" spans="1:4" ht="36" customHeight="1">
      <c r="A31" s="9" t="s">
        <v>41</v>
      </c>
      <c r="B31" s="8" t="s">
        <v>79</v>
      </c>
      <c r="C31" s="9">
        <v>110</v>
      </c>
      <c r="D31" s="9">
        <v>120</v>
      </c>
    </row>
    <row r="32" spans="1:4" ht="24.75" customHeight="1">
      <c r="A32" s="9" t="s">
        <v>42</v>
      </c>
      <c r="B32" s="8" t="s">
        <v>43</v>
      </c>
      <c r="C32" s="9">
        <v>466</v>
      </c>
      <c r="D32" s="9">
        <v>503</v>
      </c>
    </row>
    <row r="33" spans="1:4" ht="38.25" customHeight="1">
      <c r="A33" s="9" t="s">
        <v>44</v>
      </c>
      <c r="B33" s="8" t="s">
        <v>45</v>
      </c>
      <c r="C33" s="9">
        <v>370</v>
      </c>
      <c r="D33" s="9">
        <v>430</v>
      </c>
    </row>
    <row r="34" spans="1:4" ht="14.25" customHeight="1">
      <c r="A34" s="10" t="s">
        <v>46</v>
      </c>
      <c r="B34" s="63" t="s">
        <v>47</v>
      </c>
      <c r="C34" s="64">
        <f>C36+C37+C38+C55+C77</f>
        <v>212410</v>
      </c>
      <c r="D34" s="64">
        <f>D36+D37+D38+D55+D77</f>
        <v>226358</v>
      </c>
    </row>
    <row r="35" spans="1:4" ht="37.5" customHeight="1">
      <c r="A35" s="9" t="s">
        <v>48</v>
      </c>
      <c r="B35" s="66" t="s">
        <v>49</v>
      </c>
      <c r="C35" s="67">
        <v>212689</v>
      </c>
      <c r="D35" s="26">
        <v>223779</v>
      </c>
    </row>
    <row r="36" spans="1:4" ht="25.5">
      <c r="A36" s="10" t="s">
        <v>144</v>
      </c>
      <c r="B36" s="68" t="s">
        <v>50</v>
      </c>
      <c r="C36" s="64">
        <v>77064</v>
      </c>
      <c r="D36" s="3">
        <v>76541</v>
      </c>
    </row>
    <row r="37" spans="1:4" ht="25.5">
      <c r="A37" s="10" t="s">
        <v>144</v>
      </c>
      <c r="B37" s="68" t="s">
        <v>53</v>
      </c>
      <c r="C37" s="3">
        <v>3558</v>
      </c>
      <c r="D37" s="3">
        <v>3605</v>
      </c>
    </row>
    <row r="38" spans="1:4" ht="12.75">
      <c r="A38" s="10" t="s">
        <v>54</v>
      </c>
      <c r="B38" s="63" t="s">
        <v>55</v>
      </c>
      <c r="C38" s="3">
        <f>C39+C46</f>
        <v>12983</v>
      </c>
      <c r="D38" s="3">
        <f>D39+D46</f>
        <v>14938</v>
      </c>
    </row>
    <row r="39" spans="1:4" ht="38.25">
      <c r="A39" s="28"/>
      <c r="B39" s="69" t="s">
        <v>80</v>
      </c>
      <c r="C39" s="23">
        <f>C40+C41+C42+C43+C44+C45</f>
        <v>8846</v>
      </c>
      <c r="D39" s="23">
        <f>D40+D41+D42+D43+D44+D45</f>
        <v>9696</v>
      </c>
    </row>
    <row r="40" spans="1:4" ht="50.25" customHeight="1">
      <c r="A40" s="9" t="s">
        <v>148</v>
      </c>
      <c r="B40" s="70" t="s">
        <v>83</v>
      </c>
      <c r="C40" s="26">
        <v>1003</v>
      </c>
      <c r="D40" s="26">
        <v>1097</v>
      </c>
    </row>
    <row r="41" spans="1:4" ht="39.75" customHeight="1">
      <c r="A41" s="9" t="s">
        <v>119</v>
      </c>
      <c r="B41" s="70" t="s">
        <v>56</v>
      </c>
      <c r="C41" s="26">
        <v>1070</v>
      </c>
      <c r="D41" s="26">
        <v>1170</v>
      </c>
    </row>
    <row r="42" spans="1:4" ht="12.75">
      <c r="A42" s="9" t="s">
        <v>147</v>
      </c>
      <c r="B42" s="70" t="s">
        <v>57</v>
      </c>
      <c r="C42" s="26">
        <v>4924</v>
      </c>
      <c r="D42" s="26">
        <v>5387</v>
      </c>
    </row>
    <row r="43" spans="1:4" ht="25.5">
      <c r="A43" s="9" t="s">
        <v>148</v>
      </c>
      <c r="B43" s="70" t="s">
        <v>81</v>
      </c>
      <c r="C43" s="26">
        <v>53</v>
      </c>
      <c r="D43" s="26">
        <v>58</v>
      </c>
    </row>
    <row r="44" spans="1:4" ht="27" customHeight="1">
      <c r="A44" s="9" t="s">
        <v>152</v>
      </c>
      <c r="B44" s="70" t="s">
        <v>82</v>
      </c>
      <c r="C44" s="26">
        <v>1400</v>
      </c>
      <c r="D44" s="9">
        <v>1550</v>
      </c>
    </row>
    <row r="45" spans="1:4" ht="41.25" customHeight="1">
      <c r="A45" s="9" t="s">
        <v>170</v>
      </c>
      <c r="B45" s="70" t="s">
        <v>135</v>
      </c>
      <c r="C45" s="26">
        <v>396</v>
      </c>
      <c r="D45" s="9">
        <v>434</v>
      </c>
    </row>
    <row r="46" spans="1:4" ht="15.75" customHeight="1">
      <c r="A46" s="28"/>
      <c r="B46" s="25" t="s">
        <v>84</v>
      </c>
      <c r="C46" s="23">
        <f>C47+C48+C49+C50+C51+C52+C53+C54</f>
        <v>4137</v>
      </c>
      <c r="D46" s="23">
        <f>D47+D48+D49+D50+D51+D52+D53+D54</f>
        <v>5242</v>
      </c>
    </row>
    <row r="47" spans="1:4" ht="51" customHeight="1">
      <c r="A47" s="9" t="s">
        <v>149</v>
      </c>
      <c r="B47" s="8" t="s">
        <v>85</v>
      </c>
      <c r="C47" s="26">
        <v>2300</v>
      </c>
      <c r="D47" s="9">
        <v>2500</v>
      </c>
    </row>
    <row r="48" spans="1:4" ht="61.5" customHeight="1">
      <c r="A48" s="9" t="s">
        <v>148</v>
      </c>
      <c r="B48" s="8" t="s">
        <v>90</v>
      </c>
      <c r="C48" s="26">
        <v>116</v>
      </c>
      <c r="D48" s="9"/>
    </row>
    <row r="49" spans="1:4" ht="36" customHeight="1">
      <c r="A49" s="9" t="s">
        <v>122</v>
      </c>
      <c r="B49" s="8" t="s">
        <v>87</v>
      </c>
      <c r="C49" s="26">
        <v>173</v>
      </c>
      <c r="D49" s="9">
        <v>190</v>
      </c>
    </row>
    <row r="50" spans="1:4" ht="75" customHeight="1">
      <c r="A50" s="9" t="s">
        <v>119</v>
      </c>
      <c r="B50" s="8" t="s">
        <v>88</v>
      </c>
      <c r="C50" s="26">
        <v>1132</v>
      </c>
      <c r="D50" s="9">
        <v>1238</v>
      </c>
    </row>
    <row r="51" spans="1:4" ht="25.5" customHeight="1">
      <c r="A51" s="9" t="s">
        <v>122</v>
      </c>
      <c r="B51" s="8" t="s">
        <v>136</v>
      </c>
      <c r="C51" s="26"/>
      <c r="D51" s="9">
        <v>1000</v>
      </c>
    </row>
    <row r="52" spans="1:4" ht="36">
      <c r="A52" s="9" t="s">
        <v>153</v>
      </c>
      <c r="B52" s="8" t="s">
        <v>92</v>
      </c>
      <c r="C52" s="26">
        <v>109</v>
      </c>
      <c r="D52" s="9"/>
    </row>
    <row r="53" spans="1:4" ht="36">
      <c r="A53" s="9" t="s">
        <v>163</v>
      </c>
      <c r="B53" s="8" t="s">
        <v>93</v>
      </c>
      <c r="C53" s="26">
        <v>287</v>
      </c>
      <c r="D53" s="9">
        <v>314</v>
      </c>
    </row>
    <row r="54" spans="1:4" ht="24" customHeight="1">
      <c r="A54" s="9" t="s">
        <v>122</v>
      </c>
      <c r="B54" s="8" t="s">
        <v>94</v>
      </c>
      <c r="C54" s="26">
        <v>20</v>
      </c>
      <c r="D54" s="9"/>
    </row>
    <row r="55" spans="1:4" ht="12.75">
      <c r="A55" s="29" t="s">
        <v>166</v>
      </c>
      <c r="B55" s="27" t="s">
        <v>60</v>
      </c>
      <c r="C55" s="3">
        <v>114051</v>
      </c>
      <c r="D55" s="3">
        <v>123210</v>
      </c>
    </row>
    <row r="56" spans="1:4" ht="24">
      <c r="A56" s="30"/>
      <c r="B56" s="25" t="s">
        <v>95</v>
      </c>
      <c r="C56" s="23">
        <f>C57+C58+C59+C60+C61+C62+C63+C64+C65+C66+C67+C68+C69+C70+C71+C72+C73+C74+C75+C76</f>
        <v>114051</v>
      </c>
      <c r="D56" s="23">
        <f>D57+D58+D59+D60+D61+D62+D63+D64+D65+D66+D67+D68+D69+D70+D71+D72+D73+D74+D75+D76</f>
        <v>123210</v>
      </c>
    </row>
    <row r="57" spans="1:4" ht="48">
      <c r="A57" s="9" t="s">
        <v>155</v>
      </c>
      <c r="B57" s="8" t="s">
        <v>96</v>
      </c>
      <c r="C57" s="71">
        <v>1370</v>
      </c>
      <c r="D57" s="9"/>
    </row>
    <row r="58" spans="1:4" ht="48">
      <c r="A58" s="9" t="s">
        <v>168</v>
      </c>
      <c r="B58" s="8" t="s">
        <v>97</v>
      </c>
      <c r="C58" s="71">
        <v>1333</v>
      </c>
      <c r="D58" s="9">
        <v>1458</v>
      </c>
    </row>
    <row r="59" spans="1:4" ht="24.75" customHeight="1">
      <c r="A59" s="9" t="s">
        <v>133</v>
      </c>
      <c r="B59" s="8" t="s">
        <v>61</v>
      </c>
      <c r="C59" s="71">
        <v>4124</v>
      </c>
      <c r="D59" s="9">
        <v>4512</v>
      </c>
    </row>
    <row r="60" spans="1:4" ht="49.5" customHeight="1">
      <c r="A60" s="9" t="s">
        <v>123</v>
      </c>
      <c r="B60" s="8" t="s">
        <v>98</v>
      </c>
      <c r="C60" s="71">
        <v>6836</v>
      </c>
      <c r="D60" s="9">
        <v>7479</v>
      </c>
    </row>
    <row r="61" spans="1:4" ht="38.25" customHeight="1">
      <c r="A61" s="9" t="s">
        <v>123</v>
      </c>
      <c r="B61" s="8" t="s">
        <v>62</v>
      </c>
      <c r="C61" s="71">
        <v>2</v>
      </c>
      <c r="D61" s="9">
        <v>2</v>
      </c>
    </row>
    <row r="62" spans="1:4" ht="24.75" customHeight="1">
      <c r="A62" s="9" t="s">
        <v>123</v>
      </c>
      <c r="B62" s="8" t="s">
        <v>63</v>
      </c>
      <c r="C62" s="71">
        <v>19874</v>
      </c>
      <c r="D62" s="9">
        <v>21742</v>
      </c>
    </row>
    <row r="63" spans="1:4" ht="12.75">
      <c r="A63" s="9" t="s">
        <v>164</v>
      </c>
      <c r="B63" s="8" t="s">
        <v>64</v>
      </c>
      <c r="C63" s="71">
        <v>3372</v>
      </c>
      <c r="D63" s="9">
        <v>3689</v>
      </c>
    </row>
    <row r="64" spans="1:4" ht="48" customHeight="1">
      <c r="A64" s="9" t="s">
        <v>165</v>
      </c>
      <c r="B64" s="8" t="s">
        <v>100</v>
      </c>
      <c r="C64" s="71">
        <v>7510</v>
      </c>
      <c r="D64" s="9">
        <v>8216</v>
      </c>
    </row>
    <row r="65" spans="1:4" ht="24">
      <c r="A65" s="9" t="s">
        <v>156</v>
      </c>
      <c r="B65" s="8" t="s">
        <v>101</v>
      </c>
      <c r="C65" s="71">
        <v>978</v>
      </c>
      <c r="D65" s="9">
        <v>1070</v>
      </c>
    </row>
    <row r="66" spans="1:4" ht="24" customHeight="1">
      <c r="A66" s="9" t="s">
        <v>124</v>
      </c>
      <c r="B66" s="8" t="s">
        <v>65</v>
      </c>
      <c r="C66" s="71">
        <v>90</v>
      </c>
      <c r="D66" s="9">
        <v>98</v>
      </c>
    </row>
    <row r="67" spans="1:4" ht="36.75" customHeight="1">
      <c r="A67" s="9" t="s">
        <v>157</v>
      </c>
      <c r="B67" s="8" t="s">
        <v>99</v>
      </c>
      <c r="C67" s="71">
        <v>105</v>
      </c>
      <c r="D67" s="9">
        <v>105</v>
      </c>
    </row>
    <row r="68" spans="1:4" ht="24">
      <c r="A68" s="9" t="s">
        <v>156</v>
      </c>
      <c r="B68" s="8" t="s">
        <v>102</v>
      </c>
      <c r="C68" s="71">
        <v>48223</v>
      </c>
      <c r="D68" s="9">
        <v>52756</v>
      </c>
    </row>
    <row r="69" spans="1:4" ht="26.25" customHeight="1">
      <c r="A69" s="9" t="s">
        <v>156</v>
      </c>
      <c r="B69" s="8" t="s">
        <v>103</v>
      </c>
      <c r="C69" s="71">
        <v>3175</v>
      </c>
      <c r="D69" s="9">
        <v>3474</v>
      </c>
    </row>
    <row r="70" spans="1:4" ht="24">
      <c r="A70" s="9" t="s">
        <v>158</v>
      </c>
      <c r="B70" s="8" t="s">
        <v>104</v>
      </c>
      <c r="C70" s="71">
        <v>583</v>
      </c>
      <c r="D70" s="9">
        <v>583</v>
      </c>
    </row>
    <row r="71" spans="1:4" ht="24">
      <c r="A71" s="9" t="s">
        <v>123</v>
      </c>
      <c r="B71" s="8" t="s">
        <v>106</v>
      </c>
      <c r="C71" s="71">
        <v>3862</v>
      </c>
      <c r="D71" s="9">
        <v>4225</v>
      </c>
    </row>
    <row r="72" spans="1:4" ht="24">
      <c r="A72" s="9" t="s">
        <v>156</v>
      </c>
      <c r="B72" s="8" t="s">
        <v>105</v>
      </c>
      <c r="C72" s="71">
        <v>285</v>
      </c>
      <c r="D72" s="9">
        <v>312</v>
      </c>
    </row>
    <row r="73" spans="1:4" ht="24">
      <c r="A73" s="9" t="s">
        <v>167</v>
      </c>
      <c r="B73" s="8" t="s">
        <v>107</v>
      </c>
      <c r="C73" s="71">
        <v>7593</v>
      </c>
      <c r="D73" s="9">
        <v>8307</v>
      </c>
    </row>
    <row r="74" spans="1:4" ht="48">
      <c r="A74" s="9" t="s">
        <v>169</v>
      </c>
      <c r="B74" s="8" t="s">
        <v>109</v>
      </c>
      <c r="C74" s="71">
        <v>1125</v>
      </c>
      <c r="D74" s="9">
        <v>1231</v>
      </c>
    </row>
    <row r="75" spans="1:4" ht="35.25" customHeight="1">
      <c r="A75" s="9" t="s">
        <v>160</v>
      </c>
      <c r="B75" s="8" t="s">
        <v>110</v>
      </c>
      <c r="C75" s="71">
        <v>3594</v>
      </c>
      <c r="D75" s="9">
        <v>3932</v>
      </c>
    </row>
    <row r="76" spans="1:4" ht="36.75" customHeight="1">
      <c r="A76" s="9" t="s">
        <v>156</v>
      </c>
      <c r="B76" s="8" t="s">
        <v>111</v>
      </c>
      <c r="C76" s="71">
        <v>17</v>
      </c>
      <c r="D76" s="9">
        <v>19</v>
      </c>
    </row>
    <row r="77" spans="1:4" ht="20.25" customHeight="1">
      <c r="A77" s="29" t="s">
        <v>139</v>
      </c>
      <c r="B77" s="27" t="s">
        <v>71</v>
      </c>
      <c r="C77" s="23">
        <f>C78+C79+C80+C81</f>
        <v>4754</v>
      </c>
      <c r="D77" s="3">
        <f>D78+D79+D80+D81</f>
        <v>8064</v>
      </c>
    </row>
    <row r="78" spans="1:4" ht="46.5" customHeight="1">
      <c r="A78" s="35" t="s">
        <v>129</v>
      </c>
      <c r="B78" s="12" t="s">
        <v>72</v>
      </c>
      <c r="C78" s="71">
        <v>1903</v>
      </c>
      <c r="D78" s="9">
        <v>2081</v>
      </c>
    </row>
    <row r="79" spans="1:4" ht="25.5" customHeight="1">
      <c r="A79" s="35" t="s">
        <v>130</v>
      </c>
      <c r="B79" s="8" t="s">
        <v>73</v>
      </c>
      <c r="C79" s="71">
        <v>215</v>
      </c>
      <c r="D79" s="9">
        <v>215</v>
      </c>
    </row>
    <row r="80" spans="1:4" ht="24">
      <c r="A80" s="35" t="s">
        <v>162</v>
      </c>
      <c r="B80" s="8" t="s">
        <v>116</v>
      </c>
      <c r="C80" s="71">
        <v>291</v>
      </c>
      <c r="D80" s="9">
        <v>3189</v>
      </c>
    </row>
    <row r="81" spans="1:4" s="44" customFormat="1" ht="27" customHeight="1">
      <c r="A81" s="35" t="s">
        <v>131</v>
      </c>
      <c r="B81" s="8" t="s">
        <v>74</v>
      </c>
      <c r="C81" s="26">
        <v>2345</v>
      </c>
      <c r="D81" s="9">
        <v>2579</v>
      </c>
    </row>
    <row r="82" spans="1:4" ht="24">
      <c r="A82" s="10" t="s">
        <v>75</v>
      </c>
      <c r="B82" s="7" t="s">
        <v>76</v>
      </c>
      <c r="C82" s="3">
        <v>24166</v>
      </c>
      <c r="D82" s="10">
        <v>25874</v>
      </c>
    </row>
    <row r="83" spans="1:4" ht="17.25" customHeight="1">
      <c r="A83" s="43"/>
      <c r="B83" s="45" t="s">
        <v>77</v>
      </c>
      <c r="C83" s="3">
        <f>C12+C34+C82</f>
        <v>282541</v>
      </c>
      <c r="D83" s="3">
        <f>D12+D34+D82</f>
        <v>301118</v>
      </c>
    </row>
    <row r="84" spans="1:4" ht="12.75">
      <c r="A84" s="46"/>
      <c r="B84" s="47"/>
      <c r="C84" s="48"/>
      <c r="D84" s="48"/>
    </row>
    <row r="85" spans="1:4" ht="12.75">
      <c r="A85" s="46"/>
      <c r="B85" s="47"/>
      <c r="C85" s="48"/>
      <c r="D85" s="48"/>
    </row>
    <row r="86" spans="1:4" ht="12.75">
      <c r="A86" s="46"/>
      <c r="B86" s="47"/>
      <c r="C86" s="48"/>
      <c r="D86" s="48"/>
    </row>
    <row r="87" spans="1:4" ht="12.75">
      <c r="A87" s="46"/>
      <c r="B87" s="47"/>
      <c r="C87" s="48"/>
      <c r="D87" s="48"/>
    </row>
    <row r="88" spans="1:4" ht="12.75">
      <c r="A88" s="46"/>
      <c r="B88" s="47"/>
      <c r="C88" s="48"/>
      <c r="D88" s="48"/>
    </row>
    <row r="89" spans="1:4" ht="12.75">
      <c r="A89" s="46"/>
      <c r="B89" s="47"/>
      <c r="C89" s="48"/>
      <c r="D89" s="48"/>
    </row>
    <row r="90" spans="1:4" ht="12.75">
      <c r="A90" s="46"/>
      <c r="B90" s="47"/>
      <c r="C90" s="48"/>
      <c r="D90" s="48"/>
    </row>
    <row r="91" spans="1:4" ht="12.75">
      <c r="A91" s="46"/>
      <c r="B91" s="47"/>
      <c r="C91" s="48"/>
      <c r="D91" s="48"/>
    </row>
    <row r="92" spans="1:4" ht="12.75">
      <c r="A92" s="46"/>
      <c r="B92" s="47"/>
      <c r="C92" s="48"/>
      <c r="D92" s="48"/>
    </row>
    <row r="93" spans="1:4" ht="12.75">
      <c r="A93" s="46"/>
      <c r="B93" s="47"/>
      <c r="C93" s="48"/>
      <c r="D93" s="48"/>
    </row>
    <row r="94" spans="1:4" ht="12.75">
      <c r="A94" s="46"/>
      <c r="B94" s="47"/>
      <c r="C94" s="48"/>
      <c r="D94" s="48"/>
    </row>
    <row r="95" spans="1:4" ht="12.75">
      <c r="A95" s="49"/>
      <c r="B95" s="50"/>
      <c r="C95" s="51"/>
      <c r="D95" s="48"/>
    </row>
    <row r="96" spans="1:4" ht="49.5" customHeight="1">
      <c r="A96" s="46"/>
      <c r="B96" s="52"/>
      <c r="C96" s="48"/>
      <c r="D96" s="48"/>
    </row>
    <row r="97" spans="1:4" ht="38.25" customHeight="1">
      <c r="A97" s="46"/>
      <c r="B97" s="47"/>
      <c r="C97" s="48"/>
      <c r="D97" s="48"/>
    </row>
    <row r="98" spans="1:4" ht="12.75">
      <c r="A98" s="46"/>
      <c r="B98" s="47"/>
      <c r="C98" s="48"/>
      <c r="D98" s="48"/>
    </row>
    <row r="99" spans="1:4" ht="49.5" customHeight="1">
      <c r="A99" s="46"/>
      <c r="B99" s="47"/>
      <c r="C99" s="48"/>
      <c r="D99" s="48"/>
    </row>
    <row r="100" spans="1:4" ht="49.5" customHeight="1">
      <c r="A100" s="46"/>
      <c r="B100" s="47"/>
      <c r="C100" s="48"/>
      <c r="D100" s="48"/>
    </row>
    <row r="101" spans="1:4" ht="36.75" customHeight="1">
      <c r="A101" s="46"/>
      <c r="B101" s="47"/>
      <c r="C101" s="48"/>
      <c r="D101" s="48"/>
    </row>
    <row r="102" spans="1:4" s="53" customFormat="1" ht="15.75" customHeight="1">
      <c r="A102" s="51"/>
      <c r="B102" s="50"/>
      <c r="C102" s="51"/>
      <c r="D102" s="48"/>
    </row>
    <row r="103" spans="1:4" ht="12.75">
      <c r="A103" s="54"/>
      <c r="B103" s="50"/>
      <c r="C103" s="51"/>
      <c r="D103" s="48"/>
    </row>
    <row r="104" spans="1:4" s="14" customFormat="1" ht="15.75">
      <c r="A104" s="55"/>
      <c r="B104" s="56"/>
      <c r="C104" s="57"/>
      <c r="D104" s="48"/>
    </row>
    <row r="105" spans="1:4" ht="12.75">
      <c r="A105" s="42"/>
      <c r="B105" s="58"/>
      <c r="C105" s="42"/>
      <c r="D105" s="48"/>
    </row>
    <row r="106" ht="12.75">
      <c r="D106" s="48"/>
    </row>
    <row r="107" ht="12.75">
      <c r="D107" s="48"/>
    </row>
    <row r="108" ht="12.75">
      <c r="D108" s="48"/>
    </row>
    <row r="109" ht="12.75">
      <c r="D109" s="48"/>
    </row>
    <row r="110" ht="12.75">
      <c r="D110" s="48"/>
    </row>
    <row r="111" ht="12.75">
      <c r="D111" s="48"/>
    </row>
    <row r="112" ht="12.75">
      <c r="D112" s="48"/>
    </row>
    <row r="113" ht="12.75">
      <c r="D113" s="48"/>
    </row>
    <row r="114" ht="12.75">
      <c r="D114" s="48"/>
    </row>
    <row r="115" ht="12.75">
      <c r="D115" s="48"/>
    </row>
    <row r="116" ht="12.75">
      <c r="D116" s="48"/>
    </row>
    <row r="117" ht="12.75">
      <c r="D117" s="48"/>
    </row>
    <row r="118" ht="12.75">
      <c r="D118" s="48"/>
    </row>
    <row r="119" ht="12.75">
      <c r="D119" s="48"/>
    </row>
    <row r="120" ht="12.75">
      <c r="D120" s="48"/>
    </row>
    <row r="121" ht="12.75">
      <c r="D121" s="48"/>
    </row>
    <row r="122" ht="12.75">
      <c r="D122" s="48"/>
    </row>
    <row r="123" ht="12.75">
      <c r="D123" s="48"/>
    </row>
    <row r="124" ht="12.75">
      <c r="D124" s="48"/>
    </row>
    <row r="125" ht="12.75">
      <c r="D125" s="48"/>
    </row>
    <row r="126" ht="12.75">
      <c r="D126" s="48"/>
    </row>
    <row r="127" ht="12.75">
      <c r="D127" s="48"/>
    </row>
    <row r="128" ht="12.75">
      <c r="D128" s="48"/>
    </row>
    <row r="129" ht="12.75">
      <c r="D129" s="48"/>
    </row>
    <row r="130" ht="12.75">
      <c r="D130" s="48"/>
    </row>
    <row r="131" ht="12.75">
      <c r="D131" s="48"/>
    </row>
    <row r="132" ht="12.75">
      <c r="D132" s="48"/>
    </row>
    <row r="133" ht="12.75">
      <c r="D133" s="48"/>
    </row>
    <row r="134" ht="12.75">
      <c r="D134" s="48"/>
    </row>
    <row r="135" ht="12.75">
      <c r="D135" s="48"/>
    </row>
    <row r="136" ht="12.75">
      <c r="D136" s="48"/>
    </row>
    <row r="137" ht="12.75">
      <c r="D137" s="48"/>
    </row>
    <row r="138" ht="12.75">
      <c r="D138" s="48"/>
    </row>
  </sheetData>
  <sheetProtection/>
  <mergeCells count="7">
    <mergeCell ref="A8:D8"/>
    <mergeCell ref="A10:A11"/>
    <mergeCell ref="B10:B11"/>
    <mergeCell ref="C2:D2"/>
    <mergeCell ref="C3:D3"/>
    <mergeCell ref="C4:D4"/>
    <mergeCell ref="C5:D5"/>
  </mergeCells>
  <printOptions horizontalCentered="1"/>
  <pageMargins left="0.31496062992125984" right="0.15748031496062992" top="0.3937007874015748" bottom="0.4724409448818898" header="0.2362204724409449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antonova_ev</cp:lastModifiedBy>
  <cp:lastPrinted>2009-12-23T10:21:11Z</cp:lastPrinted>
  <dcterms:created xsi:type="dcterms:W3CDTF">2009-08-14T10:21:39Z</dcterms:created>
  <dcterms:modified xsi:type="dcterms:W3CDTF">2009-12-23T10:21:14Z</dcterms:modified>
  <cp:category/>
  <cp:version/>
  <cp:contentType/>
  <cp:contentStatus/>
</cp:coreProperties>
</file>