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  <sheet name="2011-2012" sheetId="2" r:id="rId2"/>
  </sheets>
  <definedNames/>
  <calcPr fullCalcOnLoad="1"/>
</workbook>
</file>

<file path=xl/sharedStrings.xml><?xml version="1.0" encoding="utf-8"?>
<sst xmlns="http://schemas.openxmlformats.org/spreadsheetml/2006/main" count="243" uniqueCount="151">
  <si>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</si>
  <si>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</si>
  <si>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</si>
  <si>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</si>
  <si>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</si>
  <si>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</si>
  <si>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</si>
  <si>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</si>
  <si>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</si>
  <si>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</si>
  <si>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</si>
  <si>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</si>
  <si>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</si>
  <si>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</si>
  <si>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</si>
  <si>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</si>
  <si>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 – 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</si>
  <si>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</si>
  <si>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</si>
  <si>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</si>
  <si>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 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</si>
  <si>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</si>
  <si>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</si>
  <si>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</si>
  <si>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</si>
  <si>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</si>
  <si>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</si>
  <si>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</si>
  <si>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</si>
  <si>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</si>
  <si>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</si>
  <si>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</si>
  <si>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</si>
  <si>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</si>
  <si>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 и спорт</t>
  </si>
  <si>
    <t>Здравоохранение</t>
  </si>
  <si>
    <t>Амбулаторная помощь</t>
  </si>
  <si>
    <t>Скорая медицинская помощь</t>
  </si>
  <si>
    <t>Спорт и физическая 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</si>
  <si>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</si>
  <si>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</si>
  <si>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</si>
  <si>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</si>
  <si>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</si>
  <si>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</si>
  <si>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</si>
  <si>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</si>
  <si>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Субвенции бюджетам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</si>
  <si>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</si>
  <si>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</si>
  <si>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</si>
  <si>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</si>
  <si>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</si>
  <si>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>0100</t>
  </si>
  <si>
    <t>0102</t>
  </si>
  <si>
    <t>0104</t>
  </si>
  <si>
    <t>0106</t>
  </si>
  <si>
    <t>0111</t>
  </si>
  <si>
    <t>0112</t>
  </si>
  <si>
    <t>0114</t>
  </si>
  <si>
    <t>0300</t>
  </si>
  <si>
    <t>0309</t>
  </si>
  <si>
    <t>0400</t>
  </si>
  <si>
    <t>0402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</si>
  <si>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</si>
  <si>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</si>
  <si>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</si>
  <si>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</si>
  <si>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</si>
  <si>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</si>
  <si>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</si>
  <si>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</si>
  <si>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</si>
  <si>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</si>
  <si>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0602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</si>
  <si>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</si>
  <si>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</si>
  <si>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</si>
  <si>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</si>
  <si>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</si>
  <si>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</si>
  <si>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</si>
  <si>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</si>
  <si>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</si>
  <si>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</si>
  <si>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</si>
  <si>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</si>
  <si>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</si>
  <si>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</si>
  <si>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</si>
  <si>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</si>
  <si>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0103</t>
  </si>
  <si>
    <t>1102</t>
  </si>
  <si>
    <t>Субсидии бюджетам</t>
  </si>
  <si>
    <t>Приложение № 2</t>
  </si>
  <si>
    <t>Функционирование законодательных ( представительных) органов государственной власти</t>
  </si>
  <si>
    <t>0302</t>
  </si>
  <si>
    <t>Органы внутренних дел</t>
  </si>
  <si>
    <t>1110</t>
  </si>
  <si>
    <t>213</t>
  </si>
  <si>
    <t>17100</t>
  </si>
  <si>
    <t>4891</t>
  </si>
  <si>
    <t>100</t>
  </si>
  <si>
    <t>500</t>
  </si>
  <si>
    <t>3392</t>
  </si>
  <si>
    <t>198</t>
  </si>
  <si>
    <t>173</t>
  </si>
  <si>
    <t>1295</t>
  </si>
  <si>
    <t>1622</t>
  </si>
  <si>
    <t>5387</t>
  </si>
  <si>
    <t>801</t>
  </si>
  <si>
    <t>3590</t>
  </si>
  <si>
    <t>612</t>
  </si>
  <si>
    <t>1585</t>
  </si>
  <si>
    <t>92</t>
  </si>
  <si>
    <t>25923</t>
  </si>
  <si>
    <t>4622</t>
  </si>
  <si>
    <t>8369</t>
  </si>
  <si>
    <t>216</t>
  </si>
  <si>
    <t>816</t>
  </si>
  <si>
    <t>1872</t>
  </si>
  <si>
    <t>4180</t>
  </si>
  <si>
    <t>10729</t>
  </si>
  <si>
    <t>4436</t>
  </si>
  <si>
    <t>345</t>
  </si>
  <si>
    <t>1300</t>
  </si>
  <si>
    <t>21742</t>
  </si>
  <si>
    <t>36599</t>
  </si>
  <si>
    <t>5414</t>
  </si>
  <si>
    <t>4372</t>
  </si>
  <si>
    <t>385</t>
  </si>
  <si>
    <t>25874</t>
  </si>
  <si>
    <t>к Решению Собрания депутатов</t>
  </si>
  <si>
    <t>Расходы бюджета Мышкинского муниципального района на плановый период  2011-2012 годов  по разделам и подразделам классификации расходов бюджетов Российской Федерации</t>
  </si>
  <si>
    <t>от _____________ №____</t>
  </si>
  <si>
    <t>15241</t>
  </si>
  <si>
    <t>3685</t>
  </si>
  <si>
    <t>-2444</t>
  </si>
  <si>
    <t>Расходы бюджета Мышкинского муниципального района на 2010 год по разделам и подразделам классификации расходов бюджетов Российской Федерации</t>
  </si>
  <si>
    <t>83661</t>
  </si>
  <si>
    <t>1120</t>
  </si>
  <si>
    <t>Приложение № 6</t>
  </si>
  <si>
    <t>7</t>
  </si>
  <si>
    <t xml:space="preserve">  2011 г                                ( тыс. руб.)</t>
  </si>
  <si>
    <t>2012г                                ( тыс. руб.)</t>
  </si>
  <si>
    <t>2010 год                             ( тыс. руб.)</t>
  </si>
  <si>
    <t>0200</t>
  </si>
  <si>
    <t>Национальная оборона</t>
  </si>
  <si>
    <t>0204</t>
  </si>
  <si>
    <t>Мобилизационная  подготовка  экономики</t>
  </si>
  <si>
    <t>18.12.2009 №51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</si>
</sst>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1" fontId="2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9.7109375" style="1" customWidth="1"/>
    <col min="2" max="2" width="65.140625" style="1" customWidth="1"/>
    <col min="3" max="3" width="17.7109375" style="1" customWidth="1"/>
    <col min="4" max="4" width="10.7109375" style="1" customWidth="1"/>
    <col min="5" max="16384" width="9.140625" style="1" customWidth="1"/>
  </cols>
  <sheetData>
    <row r="1" ht="12.75">
      <c r="C1" s="1" t="s">
        <v>141</v>
      </c>
    </row>
    <row r="2" spans="3:4" ht="12.75">
      <c r="C2" s="35" t="s">
        <v>132</v>
      </c>
      <c r="D2" s="35"/>
    </row>
    <row r="3" spans="3:4" ht="12.75">
      <c r="C3" s="20" t="s">
        <v>150</v>
      </c>
      <c r="D3" s="20"/>
    </row>
    <row r="4" ht="9.75" customHeight="1"/>
    <row r="5" spans="1:3" ht="29.25" customHeight="1">
      <c r="A5" s="34" t="s">
        <v>138</v>
      </c>
      <c r="B5" s="34"/>
      <c r="C5" s="34"/>
    </row>
    <row r="7" spans="1:3" ht="22.5" customHeight="1">
      <c r="A7" s="8"/>
      <c r="B7" s="2" t="s">
        <v>0</v>
      </c>
      <c r="C7" s="2" t="s">
        <v>145</v>
      </c>
    </row>
    <row r="8" spans="1:3" ht="12.75">
      <c r="A8" s="11" t="s">
        <v>53</v>
      </c>
      <c r="B8" s="12" t="s">
        <v>1</v>
      </c>
      <c r="C8" s="13">
        <f>C9+C10+C11+C12+C13+C14+C15</f>
        <v>25455</v>
      </c>
    </row>
    <row r="9" spans="1:3" ht="25.5">
      <c r="A9" s="17" t="s">
        <v>54</v>
      </c>
      <c r="B9" s="18" t="s">
        <v>2</v>
      </c>
      <c r="C9" s="19">
        <v>1089</v>
      </c>
    </row>
    <row r="10" spans="1:3" ht="24.75" customHeight="1">
      <c r="A10" s="10" t="s">
        <v>91</v>
      </c>
      <c r="B10" s="5" t="s">
        <v>95</v>
      </c>
      <c r="C10" s="6">
        <v>202</v>
      </c>
    </row>
    <row r="11" spans="1:3" ht="38.25">
      <c r="A11" s="14" t="s">
        <v>55</v>
      </c>
      <c r="B11" s="15" t="s">
        <v>3</v>
      </c>
      <c r="C11" s="16">
        <v>16050</v>
      </c>
    </row>
    <row r="12" spans="1:3" ht="25.5">
      <c r="A12" s="10" t="s">
        <v>56</v>
      </c>
      <c r="B12" s="5" t="s">
        <v>4</v>
      </c>
      <c r="C12" s="6">
        <v>3186</v>
      </c>
    </row>
    <row r="13" spans="1:3" ht="12.75">
      <c r="A13" s="10" t="s">
        <v>57</v>
      </c>
      <c r="B13" s="5" t="s">
        <v>5</v>
      </c>
      <c r="C13" s="6">
        <v>100</v>
      </c>
    </row>
    <row r="14" spans="1:3" ht="12.75">
      <c r="A14" s="10" t="s">
        <v>58</v>
      </c>
      <c r="B14" s="5" t="s">
        <v>6</v>
      </c>
      <c r="C14" s="6">
        <v>500</v>
      </c>
    </row>
    <row r="15" spans="1:3" ht="12.75">
      <c r="A15" s="10" t="s">
        <v>59</v>
      </c>
      <c r="B15" s="5" t="s">
        <v>7</v>
      </c>
      <c r="C15" s="6">
        <v>4328</v>
      </c>
    </row>
    <row r="16" spans="1:3" s="33" customFormat="1" ht="12.75">
      <c r="A16" s="9" t="s">
        <v>146</v>
      </c>
      <c r="B16" s="3" t="s">
        <v>147</v>
      </c>
      <c r="C16" s="4">
        <f>C17</f>
        <v>3</v>
      </c>
    </row>
    <row r="17" spans="1:3" ht="12.75">
      <c r="A17" s="10" t="s">
        <v>148</v>
      </c>
      <c r="B17" s="5" t="s">
        <v>149</v>
      </c>
      <c r="C17" s="6">
        <v>3</v>
      </c>
    </row>
    <row r="18" spans="1:3" ht="12.75" customHeight="1">
      <c r="A18" s="9" t="s">
        <v>60</v>
      </c>
      <c r="B18" s="3" t="s">
        <v>8</v>
      </c>
      <c r="C18" s="4">
        <f>C19+C20</f>
        <v>480</v>
      </c>
    </row>
    <row r="19" spans="1:3" s="21" customFormat="1" ht="12.75" customHeight="1">
      <c r="A19" s="10" t="s">
        <v>96</v>
      </c>
      <c r="B19" s="5" t="s">
        <v>97</v>
      </c>
      <c r="C19" s="6">
        <v>300</v>
      </c>
    </row>
    <row r="20" spans="1:3" ht="25.5">
      <c r="A20" s="10" t="s">
        <v>61</v>
      </c>
      <c r="B20" s="5" t="s">
        <v>9</v>
      </c>
      <c r="C20" s="6">
        <v>180</v>
      </c>
    </row>
    <row r="21" spans="1:3" ht="12.75">
      <c r="A21" s="9" t="s">
        <v>62</v>
      </c>
      <c r="B21" s="3" t="s">
        <v>10</v>
      </c>
      <c r="C21" s="4">
        <f>C22+C23+C24+C25+C26</f>
        <v>7897</v>
      </c>
    </row>
    <row r="22" spans="1:3" ht="12.75">
      <c r="A22" s="10" t="s">
        <v>63</v>
      </c>
      <c r="B22" s="5" t="s">
        <v>11</v>
      </c>
      <c r="C22" s="6">
        <v>660</v>
      </c>
    </row>
    <row r="23" spans="1:3" ht="12.75">
      <c r="A23" s="10" t="s">
        <v>64</v>
      </c>
      <c r="B23" s="5" t="s">
        <v>12</v>
      </c>
      <c r="C23" s="6">
        <v>1000</v>
      </c>
    </row>
    <row r="24" spans="1:3" ht="12.75">
      <c r="A24" s="10" t="s">
        <v>65</v>
      </c>
      <c r="B24" s="5" t="s">
        <v>13</v>
      </c>
      <c r="C24" s="6">
        <v>1500</v>
      </c>
    </row>
    <row r="25" spans="1:3" ht="12.75">
      <c r="A25" s="10" t="s">
        <v>66</v>
      </c>
      <c r="B25" s="5" t="s">
        <v>14</v>
      </c>
      <c r="C25" s="6">
        <v>3759</v>
      </c>
    </row>
    <row r="26" spans="1:3" ht="12.75">
      <c r="A26" s="10" t="s">
        <v>67</v>
      </c>
      <c r="B26" s="5" t="s">
        <v>15</v>
      </c>
      <c r="C26" s="6">
        <v>978</v>
      </c>
    </row>
    <row r="27" spans="1:4" ht="12.75">
      <c r="A27" s="9" t="s">
        <v>68</v>
      </c>
      <c r="B27" s="3" t="s">
        <v>16</v>
      </c>
      <c r="C27" s="31">
        <f>C28+C29+C30+C31</f>
        <v>20830</v>
      </c>
      <c r="D27" s="22"/>
    </row>
    <row r="28" spans="1:3" ht="12.75">
      <c r="A28" s="10" t="s">
        <v>69</v>
      </c>
      <c r="B28" s="5" t="s">
        <v>17</v>
      </c>
      <c r="C28" s="23">
        <v>500</v>
      </c>
    </row>
    <row r="29" spans="1:3" ht="12.75">
      <c r="A29" s="10" t="s">
        <v>70</v>
      </c>
      <c r="B29" s="5" t="s">
        <v>18</v>
      </c>
      <c r="C29" s="23">
        <v>18945</v>
      </c>
    </row>
    <row r="30" spans="1:3" ht="12.75">
      <c r="A30" s="10" t="s">
        <v>71</v>
      </c>
      <c r="B30" s="5" t="s">
        <v>19</v>
      </c>
      <c r="C30" s="23"/>
    </row>
    <row r="31" spans="1:3" ht="12.75">
      <c r="A31" s="10" t="s">
        <v>72</v>
      </c>
      <c r="B31" s="5" t="s">
        <v>20</v>
      </c>
      <c r="C31" s="23">
        <v>1385</v>
      </c>
    </row>
    <row r="32" spans="1:3" ht="12.75">
      <c r="A32" s="9" t="s">
        <v>73</v>
      </c>
      <c r="B32" s="3" t="s">
        <v>21</v>
      </c>
      <c r="C32" s="4">
        <f>C33+C34</f>
        <v>80</v>
      </c>
    </row>
    <row r="33" spans="1:3" ht="12.75">
      <c r="A33" s="10" t="s">
        <v>74</v>
      </c>
      <c r="B33" s="5" t="s">
        <v>22</v>
      </c>
      <c r="C33" s="6"/>
    </row>
    <row r="34" spans="1:3" ht="12.75">
      <c r="A34" s="10" t="s">
        <v>75</v>
      </c>
      <c r="B34" s="5" t="s">
        <v>23</v>
      </c>
      <c r="C34" s="6">
        <v>80</v>
      </c>
    </row>
    <row r="35" spans="1:3" ht="12.75">
      <c r="A35" s="9" t="s">
        <v>76</v>
      </c>
      <c r="B35" s="3" t="s">
        <v>24</v>
      </c>
      <c r="C35" s="4">
        <v>124422</v>
      </c>
    </row>
    <row r="36" spans="1:3" ht="12.75">
      <c r="A36" s="10" t="s">
        <v>77</v>
      </c>
      <c r="B36" s="5" t="s">
        <v>25</v>
      </c>
      <c r="C36" s="6">
        <v>27177</v>
      </c>
    </row>
    <row r="37" spans="1:3" ht="12.75">
      <c r="A37" s="10" t="s">
        <v>78</v>
      </c>
      <c r="B37" s="5" t="s">
        <v>26</v>
      </c>
      <c r="C37" s="6">
        <v>85608</v>
      </c>
    </row>
    <row r="38" spans="1:3" ht="12.75">
      <c r="A38" s="10" t="s">
        <v>79</v>
      </c>
      <c r="B38" s="5" t="s">
        <v>27</v>
      </c>
      <c r="C38" s="6">
        <v>4386</v>
      </c>
    </row>
    <row r="39" spans="1:3" ht="12.75">
      <c r="A39" s="10" t="s">
        <v>80</v>
      </c>
      <c r="B39" s="5" t="s">
        <v>28</v>
      </c>
      <c r="C39" s="6">
        <v>7251</v>
      </c>
    </row>
    <row r="40" spans="1:3" ht="12.75">
      <c r="A40" s="9" t="s">
        <v>81</v>
      </c>
      <c r="B40" s="3" t="s">
        <v>29</v>
      </c>
      <c r="C40" s="4">
        <v>17810</v>
      </c>
    </row>
    <row r="41" spans="1:3" ht="12.75">
      <c r="A41" s="10" t="s">
        <v>82</v>
      </c>
      <c r="B41" s="5" t="s">
        <v>30</v>
      </c>
      <c r="C41" s="6">
        <v>14990</v>
      </c>
    </row>
    <row r="42" spans="1:3" ht="12.75">
      <c r="A42" s="10" t="s">
        <v>83</v>
      </c>
      <c r="B42" s="5" t="s">
        <v>31</v>
      </c>
      <c r="C42" s="6">
        <v>200</v>
      </c>
    </row>
    <row r="43" spans="1:3" ht="12.75">
      <c r="A43" s="10" t="s">
        <v>84</v>
      </c>
      <c r="B43" s="5" t="s">
        <v>32</v>
      </c>
      <c r="C43" s="6">
        <v>800</v>
      </c>
    </row>
    <row r="44" spans="1:3" ht="25.5">
      <c r="A44" s="10" t="s">
        <v>85</v>
      </c>
      <c r="B44" s="5" t="s">
        <v>33</v>
      </c>
      <c r="C44" s="6">
        <v>1820</v>
      </c>
    </row>
    <row r="45" spans="1:3" ht="12.75">
      <c r="A45" s="9" t="s">
        <v>86</v>
      </c>
      <c r="B45" s="3" t="s">
        <v>34</v>
      </c>
      <c r="C45" s="4">
        <f>C46+C47+C48+C49</f>
        <v>19262</v>
      </c>
    </row>
    <row r="46" spans="1:3" ht="12.75">
      <c r="A46" s="10" t="s">
        <v>87</v>
      </c>
      <c r="B46" s="5" t="s">
        <v>35</v>
      </c>
      <c r="C46" s="6">
        <v>4100</v>
      </c>
    </row>
    <row r="47" spans="1:3" ht="12.75">
      <c r="A47" s="10" t="s">
        <v>88</v>
      </c>
      <c r="B47" s="5" t="s">
        <v>36</v>
      </c>
      <c r="C47" s="6">
        <v>10517</v>
      </c>
    </row>
    <row r="48" spans="1:3" ht="12.75">
      <c r="A48" s="10" t="s">
        <v>89</v>
      </c>
      <c r="B48" s="5" t="s">
        <v>37</v>
      </c>
      <c r="C48" s="6">
        <v>4351</v>
      </c>
    </row>
    <row r="49" spans="1:3" ht="12.75">
      <c r="A49" s="10" t="s">
        <v>90</v>
      </c>
      <c r="B49" s="5" t="s">
        <v>38</v>
      </c>
      <c r="C49" s="6">
        <v>294</v>
      </c>
    </row>
    <row r="50" spans="1:3" ht="12.75">
      <c r="A50" s="9">
        <v>1000</v>
      </c>
      <c r="B50" s="3" t="s">
        <v>39</v>
      </c>
      <c r="C50" s="4">
        <v>63653</v>
      </c>
    </row>
    <row r="51" spans="1:3" ht="12.75">
      <c r="A51" s="10">
        <v>1001</v>
      </c>
      <c r="B51" s="5" t="s">
        <v>40</v>
      </c>
      <c r="C51" s="6">
        <v>1200</v>
      </c>
    </row>
    <row r="52" spans="1:3" ht="12.75">
      <c r="A52" s="10">
        <v>1002</v>
      </c>
      <c r="B52" s="5" t="s">
        <v>41</v>
      </c>
      <c r="C52" s="6">
        <v>18822</v>
      </c>
    </row>
    <row r="53" spans="1:3" ht="12.75">
      <c r="A53" s="10">
        <v>1003</v>
      </c>
      <c r="B53" s="5" t="s">
        <v>42</v>
      </c>
      <c r="C53" s="6">
        <v>34411</v>
      </c>
    </row>
    <row r="54" spans="1:3" ht="12.75">
      <c r="A54" s="10">
        <v>1004</v>
      </c>
      <c r="B54" s="5" t="s">
        <v>43</v>
      </c>
      <c r="C54" s="6">
        <v>5231</v>
      </c>
    </row>
    <row r="55" spans="1:3" ht="12.75">
      <c r="A55" s="10">
        <v>1006</v>
      </c>
      <c r="B55" s="5" t="s">
        <v>44</v>
      </c>
      <c r="C55" s="6">
        <v>3989</v>
      </c>
    </row>
    <row r="56" spans="1:3" ht="12.75">
      <c r="A56" s="9">
        <v>1100</v>
      </c>
      <c r="B56" s="3" t="s">
        <v>45</v>
      </c>
      <c r="C56" s="4">
        <f>C57+C58+C59+C60</f>
        <v>2185</v>
      </c>
    </row>
    <row r="57" spans="1:3" ht="12.75">
      <c r="A57" s="10">
        <v>1101</v>
      </c>
      <c r="B57" s="5" t="s">
        <v>46</v>
      </c>
      <c r="C57" s="6">
        <v>849</v>
      </c>
    </row>
    <row r="58" spans="1:3" ht="12.75">
      <c r="A58" s="10" t="s">
        <v>92</v>
      </c>
      <c r="B58" s="5" t="s">
        <v>93</v>
      </c>
      <c r="C58" s="6"/>
    </row>
    <row r="59" spans="1:3" ht="12.75">
      <c r="A59" s="10">
        <v>1103</v>
      </c>
      <c r="B59" s="5" t="s">
        <v>47</v>
      </c>
      <c r="C59" s="6">
        <v>336</v>
      </c>
    </row>
    <row r="60" spans="1:3" ht="12.75">
      <c r="A60" s="10">
        <v>1104</v>
      </c>
      <c r="B60" s="5" t="s">
        <v>48</v>
      </c>
      <c r="C60" s="6">
        <v>1000</v>
      </c>
    </row>
    <row r="61" spans="1:3" ht="12.75">
      <c r="A61" s="10"/>
      <c r="B61" s="3" t="s">
        <v>49</v>
      </c>
      <c r="C61" s="31">
        <f>C8+C18+C21+C27+C32+C35+C40+C45+C50+C56+C16</f>
        <v>282077</v>
      </c>
    </row>
    <row r="62" spans="1:3" ht="25.5">
      <c r="A62" s="10"/>
      <c r="B62" s="5" t="s">
        <v>50</v>
      </c>
      <c r="C62" s="6">
        <v>23170</v>
      </c>
    </row>
    <row r="63" spans="1:3" ht="15">
      <c r="A63" s="10"/>
      <c r="B63" s="7" t="s">
        <v>51</v>
      </c>
      <c r="C63" s="32">
        <f>C61+C62</f>
        <v>305247</v>
      </c>
    </row>
    <row r="64" spans="1:3" ht="12.75">
      <c r="A64" s="10"/>
      <c r="B64" s="3" t="s">
        <v>52</v>
      </c>
      <c r="C64" s="4">
        <v>-1673</v>
      </c>
    </row>
  </sheetData>
  <sheetProtection/>
  <mergeCells count="2">
    <mergeCell ref="A5:C5"/>
    <mergeCell ref="C2:D2"/>
  </mergeCells>
  <printOptions horizontalCentered="1"/>
  <pageMargins left="0.9055118110236221" right="0.15748031496062992" top="0.3937007874015748" bottom="0.3937007874015748" header="0.2362204724409449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22">
      <selection activeCell="C32" sqref="C32"/>
    </sheetView>
  </sheetViews>
  <sheetFormatPr defaultColWidth="9.140625" defaultRowHeight="12.75"/>
  <cols>
    <col min="1" max="1" width="9.7109375" style="1" customWidth="1"/>
    <col min="2" max="2" width="66.57421875" style="1" customWidth="1"/>
    <col min="3" max="3" width="14.140625" style="1" customWidth="1"/>
    <col min="4" max="4" width="14.140625" style="25" customWidth="1"/>
    <col min="5" max="16384" width="9.140625" style="1" customWidth="1"/>
  </cols>
  <sheetData>
    <row r="1" spans="3:4" ht="12.75">
      <c r="C1" s="1" t="s">
        <v>94</v>
      </c>
      <c r="D1" s="30" t="s">
        <v>142</v>
      </c>
    </row>
    <row r="2" spans="3:4" ht="12.75">
      <c r="C2" s="36" t="s">
        <v>132</v>
      </c>
      <c r="D2" s="35"/>
    </row>
    <row r="3" spans="3:4" ht="12.75">
      <c r="C3" s="20" t="s">
        <v>134</v>
      </c>
      <c r="D3" s="26"/>
    </row>
    <row r="4" ht="9.75" customHeight="1"/>
    <row r="5" spans="1:4" ht="35.25" customHeight="1">
      <c r="A5" s="34" t="s">
        <v>133</v>
      </c>
      <c r="B5" s="34"/>
      <c r="C5" s="34"/>
      <c r="D5" s="34"/>
    </row>
    <row r="7" spans="1:4" ht="22.5" customHeight="1">
      <c r="A7" s="8"/>
      <c r="B7" s="2" t="s">
        <v>0</v>
      </c>
      <c r="C7" s="2" t="s">
        <v>143</v>
      </c>
      <c r="D7" s="2" t="s">
        <v>144</v>
      </c>
    </row>
    <row r="8" spans="1:4" ht="12.75">
      <c r="A8" s="11" t="s">
        <v>53</v>
      </c>
      <c r="B8" s="12" t="s">
        <v>1</v>
      </c>
      <c r="C8" s="24">
        <f>C9+C10+C11+C12+C13+C14+C15</f>
        <v>25035</v>
      </c>
      <c r="D8" s="24">
        <f>D9+D10+D11+D12+D13+D14+D15</f>
        <v>27306</v>
      </c>
    </row>
    <row r="9" spans="1:4" ht="25.5">
      <c r="A9" s="17" t="s">
        <v>54</v>
      </c>
      <c r="B9" s="18" t="s">
        <v>2</v>
      </c>
      <c r="C9" s="6">
        <v>1100</v>
      </c>
      <c r="D9" s="27" t="s">
        <v>98</v>
      </c>
    </row>
    <row r="10" spans="1:4" ht="25.5">
      <c r="A10" s="10" t="s">
        <v>91</v>
      </c>
      <c r="B10" s="5" t="s">
        <v>95</v>
      </c>
      <c r="C10" s="6">
        <v>207</v>
      </c>
      <c r="D10" s="27" t="s">
        <v>99</v>
      </c>
    </row>
    <row r="11" spans="1:4" ht="38.25">
      <c r="A11" s="14" t="s">
        <v>55</v>
      </c>
      <c r="B11" s="15" t="s">
        <v>3</v>
      </c>
      <c r="C11" s="6">
        <v>15567</v>
      </c>
      <c r="D11" s="27" t="s">
        <v>100</v>
      </c>
    </row>
    <row r="12" spans="1:4" ht="25.5">
      <c r="A12" s="10" t="s">
        <v>56</v>
      </c>
      <c r="B12" s="5" t="s">
        <v>4</v>
      </c>
      <c r="C12" s="6">
        <v>4310</v>
      </c>
      <c r="D12" s="27" t="s">
        <v>101</v>
      </c>
    </row>
    <row r="13" spans="1:4" ht="12.75">
      <c r="A13" s="10" t="s">
        <v>57</v>
      </c>
      <c r="B13" s="5" t="s">
        <v>5</v>
      </c>
      <c r="C13" s="6">
        <v>100</v>
      </c>
      <c r="D13" s="27" t="s">
        <v>102</v>
      </c>
    </row>
    <row r="14" spans="1:4" ht="12.75">
      <c r="A14" s="10" t="s">
        <v>58</v>
      </c>
      <c r="B14" s="5" t="s">
        <v>6</v>
      </c>
      <c r="C14" s="6">
        <v>500</v>
      </c>
      <c r="D14" s="27" t="s">
        <v>103</v>
      </c>
    </row>
    <row r="15" spans="1:4" ht="12.75">
      <c r="A15" s="10" t="s">
        <v>59</v>
      </c>
      <c r="B15" s="5" t="s">
        <v>7</v>
      </c>
      <c r="C15" s="6">
        <v>3251</v>
      </c>
      <c r="D15" s="27" t="s">
        <v>104</v>
      </c>
    </row>
    <row r="16" spans="1:4" ht="12.75" customHeight="1">
      <c r="A16" s="9" t="s">
        <v>60</v>
      </c>
      <c r="B16" s="3" t="s">
        <v>8</v>
      </c>
      <c r="C16" s="4">
        <f>C17</f>
        <v>190</v>
      </c>
      <c r="D16" s="4" t="str">
        <f>D17</f>
        <v>198</v>
      </c>
    </row>
    <row r="17" spans="1:4" ht="25.5">
      <c r="A17" s="10" t="s">
        <v>61</v>
      </c>
      <c r="B17" s="5" t="s">
        <v>9</v>
      </c>
      <c r="C17" s="6">
        <v>190</v>
      </c>
      <c r="D17" s="27" t="s">
        <v>105</v>
      </c>
    </row>
    <row r="18" spans="1:4" ht="12.75">
      <c r="A18" s="9" t="s">
        <v>62</v>
      </c>
      <c r="B18" s="3" t="s">
        <v>10</v>
      </c>
      <c r="C18" s="4">
        <f>C19+C20+C21+C22+C23</f>
        <v>10269</v>
      </c>
      <c r="D18" s="4">
        <f>D19+D20+D21+D22+D23</f>
        <v>9278</v>
      </c>
    </row>
    <row r="19" spans="1:4" ht="12.75">
      <c r="A19" s="10" t="s">
        <v>63</v>
      </c>
      <c r="B19" s="5" t="s">
        <v>11</v>
      </c>
      <c r="C19" s="6">
        <v>1810</v>
      </c>
      <c r="D19" s="27" t="s">
        <v>106</v>
      </c>
    </row>
    <row r="20" spans="1:4" ht="12.75">
      <c r="A20" s="10" t="s">
        <v>64</v>
      </c>
      <c r="B20" s="5" t="s">
        <v>12</v>
      </c>
      <c r="C20" s="6">
        <v>1124</v>
      </c>
      <c r="D20" s="27" t="s">
        <v>107</v>
      </c>
    </row>
    <row r="21" spans="1:4" ht="12.75">
      <c r="A21" s="10" t="s">
        <v>65</v>
      </c>
      <c r="B21" s="5" t="s">
        <v>13</v>
      </c>
      <c r="C21" s="6">
        <v>1560</v>
      </c>
      <c r="D21" s="27" t="s">
        <v>108</v>
      </c>
    </row>
    <row r="22" spans="1:4" ht="12.75">
      <c r="A22" s="10" t="s">
        <v>66</v>
      </c>
      <c r="B22" s="5" t="s">
        <v>14</v>
      </c>
      <c r="C22" s="6">
        <v>4924</v>
      </c>
      <c r="D22" s="27" t="s">
        <v>109</v>
      </c>
    </row>
    <row r="23" spans="1:4" ht="12.75">
      <c r="A23" s="10" t="s">
        <v>67</v>
      </c>
      <c r="B23" s="5" t="s">
        <v>15</v>
      </c>
      <c r="C23" s="6">
        <v>851</v>
      </c>
      <c r="D23" s="27" t="s">
        <v>110</v>
      </c>
    </row>
    <row r="24" spans="1:4" ht="12.75">
      <c r="A24" s="9" t="s">
        <v>68</v>
      </c>
      <c r="B24" s="3" t="s">
        <v>16</v>
      </c>
      <c r="C24" s="31">
        <f>C25+C26+C27</f>
        <v>5299</v>
      </c>
      <c r="D24" s="31">
        <f>D25+D26+D27</f>
        <v>5787</v>
      </c>
    </row>
    <row r="25" spans="1:4" ht="12.75">
      <c r="A25" s="10" t="s">
        <v>70</v>
      </c>
      <c r="B25" s="5" t="s">
        <v>18</v>
      </c>
      <c r="C25" s="23">
        <v>3283</v>
      </c>
      <c r="D25" s="27" t="s">
        <v>111</v>
      </c>
    </row>
    <row r="26" spans="1:4" ht="12.75">
      <c r="A26" s="10" t="s">
        <v>71</v>
      </c>
      <c r="B26" s="5" t="s">
        <v>19</v>
      </c>
      <c r="C26" s="23">
        <v>562</v>
      </c>
      <c r="D26" s="27" t="s">
        <v>112</v>
      </c>
    </row>
    <row r="27" spans="1:4" ht="12.75">
      <c r="A27" s="10" t="s">
        <v>72</v>
      </c>
      <c r="B27" s="5" t="s">
        <v>20</v>
      </c>
      <c r="C27" s="23">
        <v>1454</v>
      </c>
      <c r="D27" s="27" t="s">
        <v>113</v>
      </c>
    </row>
    <row r="28" spans="1:4" ht="12.75">
      <c r="A28" s="9" t="s">
        <v>73</v>
      </c>
      <c r="B28" s="3" t="s">
        <v>21</v>
      </c>
      <c r="C28" s="4">
        <f>C29</f>
        <v>84</v>
      </c>
      <c r="D28" s="4" t="str">
        <f>D29</f>
        <v>92</v>
      </c>
    </row>
    <row r="29" spans="1:4" ht="12.75">
      <c r="A29" s="10" t="s">
        <v>75</v>
      </c>
      <c r="B29" s="5" t="s">
        <v>23</v>
      </c>
      <c r="C29" s="6">
        <v>84</v>
      </c>
      <c r="D29" s="27" t="s">
        <v>114</v>
      </c>
    </row>
    <row r="30" spans="1:4" ht="12.75">
      <c r="A30" s="9" t="s">
        <v>76</v>
      </c>
      <c r="B30" s="3" t="s">
        <v>24</v>
      </c>
      <c r="C30" s="4">
        <f>C31+C32+C33+C34</f>
        <v>114136</v>
      </c>
      <c r="D30" s="4">
        <f>D31+D32+D33+D34</f>
        <v>122575</v>
      </c>
    </row>
    <row r="31" spans="1:4" ht="12.75">
      <c r="A31" s="10" t="s">
        <v>77</v>
      </c>
      <c r="B31" s="5" t="s">
        <v>25</v>
      </c>
      <c r="C31" s="6">
        <v>23608</v>
      </c>
      <c r="D31" s="27" t="s">
        <v>115</v>
      </c>
    </row>
    <row r="32" spans="1:4" ht="12.75">
      <c r="A32" s="10" t="s">
        <v>78</v>
      </c>
      <c r="B32" s="5" t="s">
        <v>26</v>
      </c>
      <c r="C32" s="6">
        <v>79041</v>
      </c>
      <c r="D32" s="27" t="s">
        <v>139</v>
      </c>
    </row>
    <row r="33" spans="1:4" ht="12.75">
      <c r="A33" s="10" t="s">
        <v>79</v>
      </c>
      <c r="B33" s="5" t="s">
        <v>27</v>
      </c>
      <c r="C33" s="6">
        <v>4220</v>
      </c>
      <c r="D33" s="27" t="s">
        <v>116</v>
      </c>
    </row>
    <row r="34" spans="1:4" ht="12.75">
      <c r="A34" s="10" t="s">
        <v>80</v>
      </c>
      <c r="B34" s="5" t="s">
        <v>28</v>
      </c>
      <c r="C34" s="6">
        <v>7267</v>
      </c>
      <c r="D34" s="27" t="s">
        <v>117</v>
      </c>
    </row>
    <row r="35" spans="1:4" ht="12.75">
      <c r="A35" s="9" t="s">
        <v>81</v>
      </c>
      <c r="B35" s="3" t="s">
        <v>29</v>
      </c>
      <c r="C35" s="4">
        <f>C36+C37+C38+C39</f>
        <v>17925</v>
      </c>
      <c r="D35" s="4">
        <f>D36+D37+D38+D39</f>
        <v>18145</v>
      </c>
    </row>
    <row r="36" spans="1:4" ht="12.75">
      <c r="A36" s="10" t="s">
        <v>82</v>
      </c>
      <c r="B36" s="5" t="s">
        <v>30</v>
      </c>
      <c r="C36" s="6">
        <v>15055</v>
      </c>
      <c r="D36" s="27" t="s">
        <v>135</v>
      </c>
    </row>
    <row r="37" spans="1:4" ht="12.75">
      <c r="A37" s="10" t="s">
        <v>83</v>
      </c>
      <c r="B37" s="5" t="s">
        <v>31</v>
      </c>
      <c r="C37" s="6">
        <v>208</v>
      </c>
      <c r="D37" s="27" t="s">
        <v>118</v>
      </c>
    </row>
    <row r="38" spans="1:4" ht="12.75">
      <c r="A38" s="10" t="s">
        <v>84</v>
      </c>
      <c r="B38" s="5" t="s">
        <v>32</v>
      </c>
      <c r="C38" s="6">
        <v>808</v>
      </c>
      <c r="D38" s="27" t="s">
        <v>119</v>
      </c>
    </row>
    <row r="39" spans="1:4" ht="25.5">
      <c r="A39" s="10" t="s">
        <v>85</v>
      </c>
      <c r="B39" s="5" t="s">
        <v>33</v>
      </c>
      <c r="C39" s="6">
        <v>1854</v>
      </c>
      <c r="D39" s="27" t="s">
        <v>120</v>
      </c>
    </row>
    <row r="40" spans="1:4" ht="12.75">
      <c r="A40" s="9" t="s">
        <v>86</v>
      </c>
      <c r="B40" s="3" t="s">
        <v>34</v>
      </c>
      <c r="C40" s="4">
        <f>C41+C42+C43+C44</f>
        <v>17973</v>
      </c>
      <c r="D40" s="4">
        <f>D41+D42+D43+D44</f>
        <v>19690</v>
      </c>
    </row>
    <row r="41" spans="1:4" ht="12.75">
      <c r="A41" s="10" t="s">
        <v>87</v>
      </c>
      <c r="B41" s="5" t="s">
        <v>35</v>
      </c>
      <c r="C41" s="6">
        <v>3810</v>
      </c>
      <c r="D41" s="27" t="s">
        <v>121</v>
      </c>
    </row>
    <row r="42" spans="1:4" ht="12.75">
      <c r="A42" s="10" t="s">
        <v>88</v>
      </c>
      <c r="B42" s="5" t="s">
        <v>36</v>
      </c>
      <c r="C42" s="6">
        <v>9775</v>
      </c>
      <c r="D42" s="27" t="s">
        <v>122</v>
      </c>
    </row>
    <row r="43" spans="1:4" ht="12.75">
      <c r="A43" s="10" t="s">
        <v>89</v>
      </c>
      <c r="B43" s="5" t="s">
        <v>37</v>
      </c>
      <c r="C43" s="6">
        <v>4063</v>
      </c>
      <c r="D43" s="27" t="s">
        <v>123</v>
      </c>
    </row>
    <row r="44" spans="1:4" ht="12.75">
      <c r="A44" s="10" t="s">
        <v>90</v>
      </c>
      <c r="B44" s="5" t="s">
        <v>38</v>
      </c>
      <c r="C44" s="6">
        <v>325</v>
      </c>
      <c r="D44" s="27" t="s">
        <v>124</v>
      </c>
    </row>
    <row r="45" spans="1:4" ht="12.75">
      <c r="A45" s="9">
        <v>1000</v>
      </c>
      <c r="B45" s="3" t="s">
        <v>39</v>
      </c>
      <c r="C45" s="4">
        <f>C46+C47+C48+C49+C50</f>
        <v>64654</v>
      </c>
      <c r="D45" s="4">
        <f>D46+D47+D48+D49+D50</f>
        <v>69427</v>
      </c>
    </row>
    <row r="46" spans="1:4" ht="12.75">
      <c r="A46" s="10">
        <v>1001</v>
      </c>
      <c r="B46" s="5" t="s">
        <v>40</v>
      </c>
      <c r="C46" s="6">
        <v>1200</v>
      </c>
      <c r="D46" s="27" t="s">
        <v>125</v>
      </c>
    </row>
    <row r="47" spans="1:4" ht="12.75">
      <c r="A47" s="10">
        <v>1002</v>
      </c>
      <c r="B47" s="5" t="s">
        <v>41</v>
      </c>
      <c r="C47" s="6">
        <v>19874</v>
      </c>
      <c r="D47" s="27" t="s">
        <v>126</v>
      </c>
    </row>
    <row r="48" spans="1:4" ht="12.75">
      <c r="A48" s="10">
        <v>1003</v>
      </c>
      <c r="B48" s="5" t="s">
        <v>42</v>
      </c>
      <c r="C48" s="6">
        <v>34615</v>
      </c>
      <c r="D48" s="27" t="s">
        <v>127</v>
      </c>
    </row>
    <row r="49" spans="1:4" ht="12.75">
      <c r="A49" s="10">
        <v>1004</v>
      </c>
      <c r="B49" s="5" t="s">
        <v>43</v>
      </c>
      <c r="C49" s="6">
        <v>4969</v>
      </c>
      <c r="D49" s="27" t="s">
        <v>128</v>
      </c>
    </row>
    <row r="50" spans="1:4" ht="12.75">
      <c r="A50" s="10">
        <v>1006</v>
      </c>
      <c r="B50" s="5" t="s">
        <v>44</v>
      </c>
      <c r="C50" s="6">
        <v>3996</v>
      </c>
      <c r="D50" s="27" t="s">
        <v>129</v>
      </c>
    </row>
    <row r="51" spans="1:4" ht="12.75">
      <c r="A51" s="9">
        <v>1100</v>
      </c>
      <c r="B51" s="3" t="s">
        <v>45</v>
      </c>
      <c r="C51" s="4">
        <f>C52+C53+C54+C55</f>
        <v>5108</v>
      </c>
      <c r="D51" s="4">
        <f>D52+D53+D54+D55</f>
        <v>5190</v>
      </c>
    </row>
    <row r="52" spans="1:4" ht="12.75">
      <c r="A52" s="10">
        <v>1101</v>
      </c>
      <c r="B52" s="5" t="s">
        <v>46</v>
      </c>
      <c r="C52" s="6">
        <v>3658</v>
      </c>
      <c r="D52" s="27" t="s">
        <v>136</v>
      </c>
    </row>
    <row r="53" spans="1:4" ht="12.75">
      <c r="A53" s="10" t="s">
        <v>92</v>
      </c>
      <c r="B53" s="5" t="s">
        <v>93</v>
      </c>
      <c r="C53" s="6"/>
      <c r="D53" s="28"/>
    </row>
    <row r="54" spans="1:4" ht="12.75">
      <c r="A54" s="10">
        <v>1103</v>
      </c>
      <c r="B54" s="5" t="s">
        <v>47</v>
      </c>
      <c r="C54" s="6">
        <v>350</v>
      </c>
      <c r="D54" s="27" t="s">
        <v>130</v>
      </c>
    </row>
    <row r="55" spans="1:4" ht="12.75">
      <c r="A55" s="10">
        <v>1104</v>
      </c>
      <c r="B55" s="5" t="s">
        <v>48</v>
      </c>
      <c r="C55" s="6">
        <v>1100</v>
      </c>
      <c r="D55" s="27" t="s">
        <v>140</v>
      </c>
    </row>
    <row r="56" spans="1:4" ht="12.75">
      <c r="A56" s="10"/>
      <c r="B56" s="3" t="s">
        <v>49</v>
      </c>
      <c r="C56" s="31">
        <f>C8+C16+C18+C24+C28+C30+C35+C40+C45+C51</f>
        <v>260673</v>
      </c>
      <c r="D56" s="31">
        <f>D8+D16+D18+D24+D28+D30+D35+D40+D45+D51</f>
        <v>277688</v>
      </c>
    </row>
    <row r="57" spans="1:4" ht="25.5">
      <c r="A57" s="10"/>
      <c r="B57" s="5" t="s">
        <v>50</v>
      </c>
      <c r="C57" s="6">
        <v>24166</v>
      </c>
      <c r="D57" s="27" t="s">
        <v>131</v>
      </c>
    </row>
    <row r="58" spans="1:4" ht="15">
      <c r="A58" s="10"/>
      <c r="B58" s="7" t="s">
        <v>51</v>
      </c>
      <c r="C58" s="32">
        <f>C56+C57</f>
        <v>284839</v>
      </c>
      <c r="D58" s="32">
        <f>D56+D57</f>
        <v>303562</v>
      </c>
    </row>
    <row r="59" spans="1:4" ht="12.75">
      <c r="A59" s="10"/>
      <c r="B59" s="3" t="s">
        <v>52</v>
      </c>
      <c r="C59" s="4">
        <v>-2298</v>
      </c>
      <c r="D59" s="29" t="s">
        <v>137</v>
      </c>
    </row>
  </sheetData>
  <sheetProtection/>
  <mergeCells count="2">
    <mergeCell ref="C2:D2"/>
    <mergeCell ref="A5:D5"/>
  </mergeCells>
  <printOptions/>
  <pageMargins left="0.31" right="0.3937007874015748" top="0.3937007874015748" bottom="0.3937007874015748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antonova_ev</cp:lastModifiedBy>
  <cp:lastPrinted>2009-12-23T10:22:47Z</cp:lastPrinted>
  <dcterms:created xsi:type="dcterms:W3CDTF">1996-10-08T23:32:33Z</dcterms:created>
  <dcterms:modified xsi:type="dcterms:W3CDTF">2009-12-23T10:22:50Z</dcterms:modified>
  <cp:category/>
  <cp:version/>
  <cp:contentType/>
  <cp:contentStatus/>
</cp:coreProperties>
</file>