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1-2012" sheetId="1" r:id="rId1"/>
    <sheet name="2010" sheetId="2" r:id="rId2"/>
  </sheets>
  <definedNames>
    <definedName name="_xlnm.Print_Area" localSheetId="1">'2010'!$A$1:$F$224</definedName>
    <definedName name="_xlnm.Print_Area" localSheetId="0">'2011-2012'!$A$1:$J$181</definedName>
  </definedNames>
  <calcPr fullCalcOnLoad="1"/>
</workbook>
</file>

<file path=xl/sharedStrings.xml><?xml version="1.0" encoding="utf-8"?>
<sst xmlns="http://schemas.openxmlformats.org/spreadsheetml/2006/main" count="1132" uniqueCount="466">
  <si>
    <t>МУ  АДМИНИСТРАЦИЯ  ММР</t>
  </si>
  <si>
    <t>Общегосударственные вопросы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</si>
  <si>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</si>
  <si>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</t>
  </si>
  <si>
    <t>Функционирование местных администраций</t>
  </si>
  <si>
    <t>Другие общегосударственные вопросы</t>
  </si>
  <si>
    <t>Реализация государственной политики в области приватизации</t>
  </si>
  <si>
    <t>Государственная регистрация актов гражданского состояния</t>
  </si>
  <si>
    <t>Национальная экономика</t>
  </si>
  <si>
    <t>Топливо и энергетика</t>
  </si>
  <si>
    <t>Топливо – энергетический комплекс</t>
  </si>
  <si>
    <t>Мероприятия в топливо – энергетической области</t>
  </si>
  <si>
    <t>Сельское хозяйство</t>
  </si>
  <si>
    <t>МЦП «Развитие сельскохозяйственного производства в Мышкинском МР на 2009-2012 г.г.»</t>
  </si>
  <si>
    <t>Транспорт</t>
  </si>
  <si>
    <t>Дорожное хозяйство</t>
  </si>
  <si>
    <t>Другие вопросы национальной экономики</t>
  </si>
  <si>
    <t>Жилищно –  коммунальное хозяйство</t>
  </si>
  <si>
    <t>Коммунальное хозяйство</t>
  </si>
  <si>
    <t>Благоустройство</t>
  </si>
  <si>
    <t>Образование</t>
  </si>
  <si>
    <t>Общее образование</t>
  </si>
  <si>
    <t>Музыкальная школа</t>
  </si>
  <si>
    <t>Молодежная политика</t>
  </si>
  <si>
    <t>Выполнение функций органами  местного самоуправления</t>
  </si>
  <si>
    <t>Физическая культура и спорт</t>
  </si>
  <si>
    <t xml:space="preserve">Социальная политика </t>
  </si>
  <si>
    <t>Социальное обеспечение населения</t>
  </si>
  <si>
    <t xml:space="preserve">ОЦП «Господдержка молодых семей ЯО» </t>
  </si>
  <si>
    <t>Улучшение жилищных условий в сельской местности</t>
  </si>
  <si>
    <t>Меры социальной поддержки граждан</t>
  </si>
  <si>
    <t xml:space="preserve">Местные социальные программы </t>
  </si>
  <si>
    <t>Жилье  детям сиротам</t>
  </si>
  <si>
    <t>Опека и попечительство</t>
  </si>
  <si>
    <t>МЦП «Профилактика безнадзорности, правонарушений и защита прав несовершеннолетних в Мышкинском МР на 2009-2010 г.г.»</t>
  </si>
  <si>
    <t>Другие вопросы в области социальной политики</t>
  </si>
  <si>
    <t>ОТДЕЛ ОБРАЗОВАНИЯ Администрации  ММР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</si>
  <si>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</si>
  <si>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</si>
  <si>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</si>
  <si>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Школы</t>
  </si>
  <si>
    <t>Школы – интернаты</t>
  </si>
  <si>
    <t>Внешкольные учреждения</t>
  </si>
  <si>
    <t>Детские дома</t>
  </si>
  <si>
    <t>Летний отдых детей</t>
  </si>
  <si>
    <t>ЦП « Отдых, оздоровление и занятость детей»</t>
  </si>
  <si>
    <t xml:space="preserve">Оздоровление детей и подростков </t>
  </si>
  <si>
    <t>Другие расходы в области образования</t>
  </si>
  <si>
    <t>Методические кабинеты, централизованные бухгалтерии</t>
  </si>
  <si>
    <t>ОЦП «Обеспечение  доступного  дошкольного образования в ЯО»</t>
  </si>
  <si>
    <t>ОЦП «Господдержка материально – технической базы образовательных учреждений ЯО»</t>
  </si>
  <si>
    <t xml:space="preserve">Социальное обеспечение населения </t>
  </si>
  <si>
    <t>Многодетные семьи</t>
  </si>
  <si>
    <t>Социальные местные программы</t>
  </si>
  <si>
    <t>Мероприятия по борьбе с беспризорностью, опеке и попечительству</t>
  </si>
  <si>
    <t>Компенсация части родительской платы</t>
  </si>
  <si>
    <t>МУЗ  ММР ЦРБ им. Д.Л. Соколова</t>
  </si>
  <si>
    <t>Здравоохранение</t>
  </si>
  <si>
    <t>Больницы,  клиники, госпитали</t>
  </si>
  <si>
    <t>Денежные выплаты мед персоналу ФАП</t>
  </si>
  <si>
    <t>Денежные выплаты, врачам, фельдшерам  скорой помощи</t>
  </si>
  <si>
    <t>МУ ММР «МЫШКИНСКИЙ КОМПЛЕКСНЫЙ ЦЕНТР СОЦИАЛЬНОГО ОБСЛУЖИВАНИЯ НАСЕЛЕНИЯ»</t>
  </si>
  <si>
    <t>Учреждения социального обслуживания населения</t>
  </si>
  <si>
    <t>ОТДЕЛ  ФИНАНСОВ АДМИНИСТРАЦИИ ММР</t>
  </si>
  <si>
    <t>Обеспечение деятельности финансовых органов</t>
  </si>
  <si>
    <t>Центральный аппарат</t>
  </si>
  <si>
    <t>Обслуживание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</si>
  <si>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</si>
  <si>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</si>
  <si>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Резервный фонд</t>
  </si>
  <si>
    <t>Резервный фонд органов местного самоуправления</t>
  </si>
  <si>
    <t>Социальная политика</t>
  </si>
  <si>
    <t>МЦП «Программа содействия занятости  населения по Мышкинскому МР на 2009-2010 г.г.»</t>
  </si>
  <si>
    <t>Межбюджетные трансферты</t>
  </si>
  <si>
    <t>Финансовая помощь бюджетам других уровней</t>
  </si>
  <si>
    <t>Субвенции бюджетам</t>
  </si>
  <si>
    <t>Передача полномочий</t>
  </si>
  <si>
    <t>Иные межбюджетные трансферты</t>
  </si>
  <si>
    <t>Берегоукрепление</t>
  </si>
  <si>
    <t>Жилищно-коммунальное хозяйство</t>
  </si>
  <si>
    <t>Жилищное хозяйство</t>
  </si>
  <si>
    <t>ОЦП «Модернизация объектов коммунальной инфраструктуры»</t>
  </si>
  <si>
    <t>Подготовка к зиме</t>
  </si>
  <si>
    <t>Природоохранные мероприятия</t>
  </si>
  <si>
    <t>Культура</t>
  </si>
  <si>
    <t>Библиотеки</t>
  </si>
  <si>
    <t>Централизованные бухгалтерии</t>
  </si>
  <si>
    <t xml:space="preserve">МУ СОЦИАЛЬНОЕ АГЕНСТВО МОЛОДЕЖИ  ММР </t>
  </si>
  <si>
    <t>Выполнение функций бюджетными  учреждениями</t>
  </si>
  <si>
    <t>ОЦП «Отдых, оздоровление, занятость детей в летнее время»</t>
  </si>
  <si>
    <t>УПРАВЛЕНИЕ СОЦЗАЩИТЫ НАСЕЛЕНИЯ И ТРУДА АДМИНИСТРАЦИИ ММР</t>
  </si>
  <si>
    <t>Пенсионное обеспечение</t>
  </si>
  <si>
    <t>Муниципальные пенсии</t>
  </si>
  <si>
    <t>Оказание социальной помощи</t>
  </si>
  <si>
    <t>Социальное обслуживание населения</t>
  </si>
  <si>
    <t>Социальная помощь</t>
  </si>
  <si>
    <t>Социальные выплаты</t>
  </si>
  <si>
    <t>Почетные доноры</t>
  </si>
  <si>
    <t>ЖКУ отдельным категориям граждан</t>
  </si>
  <si>
    <t>Субсидии гражданам</t>
  </si>
  <si>
    <t>Оплата ЖКУ в соответствии с ФЗ «О ветеранах» и «О реабилитации жертв политических  репрессий»</t>
  </si>
  <si>
    <t>Проезд больных туберкулезом</t>
  </si>
  <si>
    <t>МЦП «Улучшение условий охраны труда в Мышкинском МР»</t>
  </si>
  <si>
    <t>ВЦП «Развитие системы социальной поддержки населения ЯО»</t>
  </si>
  <si>
    <t>Единовременное пособие беременной жене военнослужащего</t>
  </si>
  <si>
    <t>ИТОГО:</t>
  </si>
  <si>
    <t>ВСЕГО:</t>
  </si>
  <si>
    <t>Целевая статья</t>
  </si>
  <si>
    <t xml:space="preserve"> Вид расхода</t>
  </si>
  <si>
    <t>Функ классиф</t>
  </si>
  <si>
    <t>Глава муниципального образования</t>
  </si>
  <si>
    <t>Выполнение функций органами местного самоуправления</t>
  </si>
  <si>
    <t>0100</t>
  </si>
  <si>
    <t>0102</t>
  </si>
  <si>
    <t>0104</t>
  </si>
  <si>
    <t>0114</t>
  </si>
  <si>
    <t>0020300</t>
  </si>
  <si>
    <t>0020400</t>
  </si>
  <si>
    <t>0022900</t>
  </si>
  <si>
    <t>0029900</t>
  </si>
  <si>
    <t>006</t>
  </si>
  <si>
    <t>0400</t>
  </si>
  <si>
    <t>2480100</t>
  </si>
  <si>
    <t>342</t>
  </si>
  <si>
    <t>0402</t>
  </si>
  <si>
    <t>0405</t>
  </si>
  <si>
    <t>0408</t>
  </si>
  <si>
    <t>0409</t>
  </si>
  <si>
    <t>0412</t>
  </si>
  <si>
    <t>3510200</t>
  </si>
  <si>
    <t>0500</t>
  </si>
  <si>
    <t>0502</t>
  </si>
  <si>
    <t>0503</t>
  </si>
  <si>
    <t>0700</t>
  </si>
  <si>
    <t>0702</t>
  </si>
  <si>
    <t>3510504</t>
  </si>
  <si>
    <t>0707</t>
  </si>
  <si>
    <t>0908</t>
  </si>
  <si>
    <t>079</t>
  </si>
  <si>
    <t>068</t>
  </si>
  <si>
    <t>099</t>
  </si>
  <si>
    <t>5058600</t>
  </si>
  <si>
    <t>005</t>
  </si>
  <si>
    <t>5140101</t>
  </si>
  <si>
    <t>001</t>
  </si>
  <si>
    <t>5221301</t>
  </si>
  <si>
    <t>0701</t>
  </si>
  <si>
    <t>0709</t>
  </si>
  <si>
    <t>022</t>
  </si>
  <si>
    <t xml:space="preserve"> </t>
  </si>
  <si>
    <t>ОЦП "Профилактика правонарушений в ЯО"</t>
  </si>
  <si>
    <t>5223500</t>
  </si>
  <si>
    <t>0901</t>
  </si>
  <si>
    <t>5140100</t>
  </si>
  <si>
    <t>1101</t>
  </si>
  <si>
    <t>5160130</t>
  </si>
  <si>
    <t>008</t>
  </si>
  <si>
    <t>013</t>
  </si>
  <si>
    <t>009</t>
  </si>
  <si>
    <t>003</t>
  </si>
  <si>
    <t>017</t>
  </si>
  <si>
    <t>500</t>
  </si>
  <si>
    <t>1020102</t>
  </si>
  <si>
    <t>0501</t>
  </si>
  <si>
    <t>0505</t>
  </si>
  <si>
    <t>0605</t>
  </si>
  <si>
    <t>Расходы  муниципального бюджета за счет средств от предпринимательской и иной приносящей доход деятельности  на 2008 год</t>
  </si>
  <si>
    <t>Функционирование законодательных                                             ( представительных) органов государственной власти</t>
  </si>
  <si>
    <t>0103</t>
  </si>
  <si>
    <t>Депутаты представительного органа муниципального образования</t>
  </si>
  <si>
    <t>0021200</t>
  </si>
  <si>
    <t>КУЛЬТУРА, КИНЕМАТОГРАФИЯ И СРЕДСТВА МАССОВОЙ ИНФОРМАЦИИ</t>
  </si>
  <si>
    <t>0800</t>
  </si>
  <si>
    <t>0801</t>
  </si>
  <si>
    <t>Дворцы и дома культуры</t>
  </si>
  <si>
    <t>4400000</t>
  </si>
  <si>
    <t>4409900</t>
  </si>
  <si>
    <t>Выполнение функций бюджетными учреждениями</t>
  </si>
  <si>
    <t>4420000</t>
  </si>
  <si>
    <t>4429900</t>
  </si>
  <si>
    <t>Телевидение и радиовещание</t>
  </si>
  <si>
    <t>0803</t>
  </si>
  <si>
    <t>Другие вопросы в области культуры, кинематографии, средств массовой информации</t>
  </si>
  <si>
    <t>0806</t>
  </si>
  <si>
    <t>4539900</t>
  </si>
  <si>
    <t>4520000</t>
  </si>
  <si>
    <t>4529900</t>
  </si>
  <si>
    <t>Переодическая печать и издательства</t>
  </si>
  <si>
    <t>0804</t>
  </si>
  <si>
    <t>Господдержка в сфере культуры, средств массовой информации</t>
  </si>
  <si>
    <t>0013800</t>
  </si>
  <si>
    <t>Обеспечение деятельности подведосмственных учреждений</t>
  </si>
  <si>
    <t>Субсидии на проведение отдельных мероприятий по другим видам транспорта</t>
  </si>
  <si>
    <t>4239901</t>
  </si>
  <si>
    <t>МЦП «Молодежь» на 2009-2010 г.г.</t>
  </si>
  <si>
    <t>МЦП  «Патриотическое воспитание граждан в Мышкинском МР» на 2009 - 2010 г.г.</t>
  </si>
  <si>
    <t>МЦП «Развитие физкультуры и спорта в Мышкинском МР» на 2009-2010 г.г.</t>
  </si>
  <si>
    <t>МЦП «Поддержка молодых семей Мышкинского МР приобретении (строительстве) жилья» на 2009-2010 г.г.</t>
  </si>
  <si>
    <t>Субсидия юридическим лицам</t>
  </si>
  <si>
    <t>4508500</t>
  </si>
  <si>
    <t>4709900</t>
  </si>
  <si>
    <t>0902</t>
  </si>
  <si>
    <t>0904</t>
  </si>
  <si>
    <t>0106</t>
  </si>
  <si>
    <t>0111</t>
  </si>
  <si>
    <t>0112</t>
  </si>
  <si>
    <t>0309</t>
  </si>
  <si>
    <t>0700500</t>
  </si>
  <si>
    <t>0650300</t>
  </si>
  <si>
    <t>0013600</t>
  </si>
  <si>
    <t>5210600</t>
  </si>
  <si>
    <t>637</t>
  </si>
  <si>
    <t>Выполнение других обязательств государства</t>
  </si>
  <si>
    <t>0920300</t>
  </si>
  <si>
    <t>МУ ММР "СЛУЖБА ЕДИНОГО ЗАКАЗЧИКА"</t>
  </si>
  <si>
    <t xml:space="preserve">МУК  Мышкинского МР«Этнографический музей кацкарей» </t>
  </si>
  <si>
    <t>Другие вопросы в области жилищно-коммунального хозяйства</t>
  </si>
  <si>
    <t>Субсидия на оплату жилищно-коммунальных услуг безработным гражданам</t>
  </si>
  <si>
    <t>Наименование</t>
  </si>
  <si>
    <t>Главный распоря    дитель</t>
  </si>
  <si>
    <t>Защита населения и территорий от последствий чрезвычайных ситуаций</t>
  </si>
  <si>
    <t>2180100</t>
  </si>
  <si>
    <t>Предупреждение и ликвидация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</si>
  <si>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</t>
  </si>
  <si>
    <t>014</t>
  </si>
  <si>
    <t>МЦП «Развитие муниципальной службы в  Мышкинском МР" на 2010 год</t>
  </si>
  <si>
    <t>7950000</t>
  </si>
  <si>
    <t>МЦП «Поддержка малого предпринимательства в Мышкинском МР» на 2010 год</t>
  </si>
  <si>
    <t>ОЦП "Поддержка потребительского рынка на селе" в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</t>
  </si>
  <si>
    <t>5220000</t>
  </si>
  <si>
    <t xml:space="preserve">Содержание жилфонда по региональным стандартам   </t>
  </si>
  <si>
    <t>5180201</t>
  </si>
  <si>
    <t>7590000</t>
  </si>
  <si>
    <t>Мероприятия по патриотическому воспитанию молодежи Ярославской области</t>
  </si>
  <si>
    <t>447</t>
  </si>
  <si>
    <t>5140000</t>
  </si>
  <si>
    <t>1006</t>
  </si>
  <si>
    <t>5140500</t>
  </si>
  <si>
    <t>ОЦП "Комплексные меры  противодействия злоупотреблению наркотиками и их незаконному обороту"</t>
  </si>
  <si>
    <t>Органы внутренних дел</t>
  </si>
  <si>
    <t>0302</t>
  </si>
  <si>
    <t>2026700</t>
  </si>
  <si>
    <t>ОЦП "Семья и дети"</t>
  </si>
  <si>
    <t>1004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</si>
  <si>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</si>
  <si>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МЦП «Реформирование и модернизация ЖКХ»</t>
  </si>
  <si>
    <t>3510000</t>
  </si>
  <si>
    <t>ОЦП "Чистая вода в Ярославской области"</t>
  </si>
  <si>
    <t>МЦП "Чистая вода "</t>
  </si>
  <si>
    <t xml:space="preserve">  План 2011 г              ( тыс. руб.)</t>
  </si>
  <si>
    <t>1089</t>
  </si>
  <si>
    <t>202</t>
  </si>
  <si>
    <t>130</t>
  </si>
  <si>
    <t>72</t>
  </si>
  <si>
    <t>300</t>
  </si>
  <si>
    <t>532</t>
  </si>
  <si>
    <t>1300</t>
  </si>
  <si>
    <t>90</t>
  </si>
  <si>
    <t>800</t>
  </si>
  <si>
    <t>160</t>
  </si>
  <si>
    <t>1000</t>
  </si>
  <si>
    <t>1500</t>
  </si>
  <si>
    <t>278</t>
  </si>
  <si>
    <t>100</t>
  </si>
  <si>
    <t>178</t>
  </si>
  <si>
    <t>2758</t>
  </si>
  <si>
    <t>60</t>
  </si>
  <si>
    <t>1750</t>
  </si>
  <si>
    <t>386</t>
  </si>
  <si>
    <t>256</t>
  </si>
  <si>
    <t>50</t>
  </si>
  <si>
    <t>80</t>
  </si>
  <si>
    <t>14290</t>
  </si>
  <si>
    <t>9591</t>
  </si>
  <si>
    <t>4699</t>
  </si>
  <si>
    <t>200</t>
  </si>
  <si>
    <t>1400</t>
  </si>
  <si>
    <t>294</t>
  </si>
  <si>
    <t>6899</t>
  </si>
  <si>
    <t>375</t>
  </si>
  <si>
    <t>2200</t>
  </si>
  <si>
    <t>1054</t>
  </si>
  <si>
    <t>400</t>
  </si>
  <si>
    <t>836</t>
  </si>
  <si>
    <t>734</t>
  </si>
  <si>
    <t>107</t>
  </si>
  <si>
    <t>85</t>
  </si>
  <si>
    <t>22</t>
  </si>
  <si>
    <t>27177</t>
  </si>
  <si>
    <t>68292</t>
  </si>
  <si>
    <t>6103</t>
  </si>
  <si>
    <t>20</t>
  </si>
  <si>
    <t>3830</t>
  </si>
  <si>
    <t>-</t>
  </si>
  <si>
    <t>103</t>
  </si>
  <si>
    <t>116</t>
  </si>
  <si>
    <t>16</t>
  </si>
  <si>
    <t>925</t>
  </si>
  <si>
    <t>4100</t>
  </si>
  <si>
    <t>689</t>
  </si>
  <si>
    <t>9828</t>
  </si>
  <si>
    <t>251</t>
  </si>
  <si>
    <t>872</t>
  </si>
  <si>
    <t>350</t>
  </si>
  <si>
    <t>2185</t>
  </si>
  <si>
    <t>717</t>
  </si>
  <si>
    <t>132</t>
  </si>
  <si>
    <t>336</t>
  </si>
  <si>
    <t>2350</t>
  </si>
  <si>
    <t>1279</t>
  </si>
  <si>
    <t>1071</t>
  </si>
  <si>
    <t>1064</t>
  </si>
  <si>
    <t>1200</t>
  </si>
  <si>
    <t>346</t>
  </si>
  <si>
    <t>3413</t>
  </si>
  <si>
    <t>3902</t>
  </si>
  <si>
    <t>6467</t>
  </si>
  <si>
    <t>2</t>
  </si>
  <si>
    <t>486</t>
  </si>
  <si>
    <t>12</t>
  </si>
  <si>
    <t>700</t>
  </si>
  <si>
    <t>3759</t>
  </si>
  <si>
    <t>3400</t>
  </si>
  <si>
    <t>9437</t>
  </si>
  <si>
    <t>2000</t>
  </si>
  <si>
    <t>1385</t>
  </si>
  <si>
    <t>23170</t>
  </si>
  <si>
    <t>МЦП "Профилактика правонарушений и усиление борьбы с преступностью в ММР" на 2010 год</t>
  </si>
  <si>
    <t>к Решению Собрания депутатов</t>
  </si>
  <si>
    <t>19910</t>
  </si>
  <si>
    <t>1100</t>
  </si>
  <si>
    <t>207</t>
  </si>
  <si>
    <t>135</t>
  </si>
  <si>
    <t>15567</t>
  </si>
  <si>
    <t>3036</t>
  </si>
  <si>
    <t>312</t>
  </si>
  <si>
    <t>1352</t>
  </si>
  <si>
    <t>840</t>
  </si>
  <si>
    <t>190</t>
  </si>
  <si>
    <t>2966</t>
  </si>
  <si>
    <t>166</t>
  </si>
  <si>
    <t>1124</t>
  </si>
  <si>
    <t>1560</t>
  </si>
  <si>
    <t>3477</t>
  </si>
  <si>
    <t>2915</t>
  </si>
  <si>
    <t>562</t>
  </si>
  <si>
    <t>2260</t>
  </si>
  <si>
    <t>1820</t>
  </si>
  <si>
    <t>440</t>
  </si>
  <si>
    <t>293</t>
  </si>
  <si>
    <t>53</t>
  </si>
  <si>
    <t>МЦП «Молодежь» на 2011-2012 г.г.</t>
  </si>
  <si>
    <t>МЦП  «Патриотическое воспитание граждан в Мышкинском МР» на 2011 - 2012г.г.</t>
  </si>
  <si>
    <t>94</t>
  </si>
  <si>
    <t>4740</t>
  </si>
  <si>
    <t>208</t>
  </si>
  <si>
    <t>808</t>
  </si>
  <si>
    <t>1854</t>
  </si>
  <si>
    <t>1414</t>
  </si>
  <si>
    <t>325</t>
  </si>
  <si>
    <t>6685</t>
  </si>
  <si>
    <t>6635</t>
  </si>
  <si>
    <t>396</t>
  </si>
  <si>
    <t>2300</t>
  </si>
  <si>
    <t>1003</t>
  </si>
  <si>
    <t>МЦП «Развитие физкультуры и спорта в Мышкинском МР» на 2011-2012 г.г.</t>
  </si>
  <si>
    <t>МЦП «Поддержка молодых семей Мышкинского МР приобретении (строительстве) жилья» на 2011-2012 г.г.</t>
  </si>
  <si>
    <t>740</t>
  </si>
  <si>
    <t>826</t>
  </si>
  <si>
    <t>1370</t>
  </si>
  <si>
    <t>6160</t>
  </si>
  <si>
    <t>5385</t>
  </si>
  <si>
    <t>3470</t>
  </si>
  <si>
    <t>24</t>
  </si>
  <si>
    <t>173</t>
  </si>
  <si>
    <t>7267</t>
  </si>
  <si>
    <t>1890</t>
  </si>
  <si>
    <t>3868</t>
  </si>
  <si>
    <t>109</t>
  </si>
  <si>
    <t>122</t>
  </si>
  <si>
    <t>17</t>
  </si>
  <si>
    <t>105</t>
  </si>
  <si>
    <t>4682</t>
  </si>
  <si>
    <t>3684</t>
  </si>
  <si>
    <t>978</t>
  </si>
  <si>
    <t>17648</t>
  </si>
  <si>
    <t>3810</t>
  </si>
  <si>
    <t>690</t>
  </si>
  <si>
    <t>9085</t>
  </si>
  <si>
    <t>253</t>
  </si>
  <si>
    <t>20158</t>
  </si>
  <si>
    <t>19874</t>
  </si>
  <si>
    <t>84</t>
  </si>
  <si>
    <t>4310</t>
  </si>
  <si>
    <t>215</t>
  </si>
  <si>
    <t>287</t>
  </si>
  <si>
    <t>3558</t>
  </si>
  <si>
    <t>2482</t>
  </si>
  <si>
    <t>1350</t>
  </si>
  <si>
    <t>1132</t>
  </si>
  <si>
    <t>33845</t>
  </si>
  <si>
    <t>1125</t>
  </si>
  <si>
    <t>27658</t>
  </si>
  <si>
    <t>26325</t>
  </si>
  <si>
    <t>363</t>
  </si>
  <si>
    <t>3500</t>
  </si>
  <si>
    <t>4124</t>
  </si>
  <si>
    <t>6836</t>
  </si>
  <si>
    <t>10965</t>
  </si>
  <si>
    <t>510</t>
  </si>
  <si>
    <t>25</t>
  </si>
  <si>
    <t>1333</t>
  </si>
  <si>
    <t>3862</t>
  </si>
  <si>
    <t>735</t>
  </si>
  <si>
    <t>4924</t>
  </si>
  <si>
    <t>1822</t>
  </si>
  <si>
    <t>368</t>
  </si>
  <si>
    <t>1454</t>
  </si>
  <si>
    <t>260673</t>
  </si>
  <si>
    <t>24166</t>
  </si>
  <si>
    <t>284839</t>
  </si>
  <si>
    <t>от __________________</t>
  </si>
  <si>
    <t>№ ______</t>
  </si>
  <si>
    <t xml:space="preserve">Ведомственная структура расходов бюджета  Мышкинского  муниципального района               на 2010 год  </t>
  </si>
  <si>
    <t>10420</t>
  </si>
  <si>
    <t>5008</t>
  </si>
  <si>
    <t xml:space="preserve">Приложение 9 </t>
  </si>
  <si>
    <t>Приложение  10</t>
  </si>
  <si>
    <t>Ведомственная структура расходов  бюджета Мышкинского  муниципального района                                       на  плановый период 2011-2012  годов</t>
  </si>
  <si>
    <t>77221</t>
  </si>
  <si>
    <t>62206</t>
  </si>
  <si>
    <t xml:space="preserve">   2011 г              ( тыс. руб.)</t>
  </si>
  <si>
    <t xml:space="preserve">   2012 г              ( тыс. руб.)</t>
  </si>
  <si>
    <t xml:space="preserve">  2010 год         ( тыс. руб.)</t>
  </si>
  <si>
    <t>Топливно-энергетический комплекс</t>
  </si>
  <si>
    <t>РЦП"Энергосбережение на территории ММР" на 2010-2011 года</t>
  </si>
  <si>
    <t>РЦП жилищного строительства в ММР на 2010 год</t>
  </si>
  <si>
    <t>16187</t>
  </si>
  <si>
    <t>53163</t>
  </si>
  <si>
    <t>17290</t>
  </si>
  <si>
    <t>14420</t>
  </si>
  <si>
    <t>9680</t>
  </si>
  <si>
    <t>23608</t>
  </si>
  <si>
    <t>113097</t>
  </si>
  <si>
    <t>1644</t>
  </si>
  <si>
    <t>9125</t>
  </si>
  <si>
    <t>Национальная безопасность и правоохранительная деятельность</t>
  </si>
  <si>
    <t>0300</t>
  </si>
  <si>
    <t>Охрана окружающей среды</t>
  </si>
  <si>
    <t>0600</t>
  </si>
  <si>
    <t>Здравоохранение,физическая культура и спорт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</si>
  <si>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</si>
  <si>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</si>
  <si>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</si>
  <si>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</si>
  <si>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Музеи и постоянные выставки</t>
  </si>
  <si>
    <t>Перепись населения</t>
  </si>
  <si>
    <t>Прочие расходы</t>
  </si>
  <si>
    <t>5000000</t>
  </si>
  <si>
    <t xml:space="preserve"> Субсидия на оказание помощи отдельным категориям граждан.</t>
  </si>
  <si>
    <t xml:space="preserve">Национальная оборона </t>
  </si>
  <si>
    <t>0200</t>
  </si>
  <si>
    <t>Мобилизационная подготовка экономики</t>
  </si>
  <si>
    <t>0204</t>
  </si>
  <si>
    <t>2090100</t>
  </si>
  <si>
    <t>18.12.2009 №51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</si>
</sst>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3" fillId="0" borderId="13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1"/>
  <sheetViews>
    <sheetView zoomScalePageLayoutView="0" workbookViewId="0" topLeftCell="A16">
      <selection activeCell="F169" sqref="F169"/>
    </sheetView>
  </sheetViews>
  <sheetFormatPr defaultColWidth="9.140625" defaultRowHeight="12.75"/>
  <cols>
    <col min="1" max="1" width="46.8515625" style="0" customWidth="1"/>
    <col min="3" max="3" width="10.421875" style="8" customWidth="1"/>
    <col min="6" max="6" width="10.7109375" style="0" customWidth="1"/>
    <col min="7" max="9" width="9.140625" style="0" hidden="1" customWidth="1"/>
    <col min="10" max="10" width="10.28125" style="32" customWidth="1"/>
  </cols>
  <sheetData>
    <row r="2" spans="5:10" ht="12.75">
      <c r="E2" s="38" t="s">
        <v>427</v>
      </c>
      <c r="F2" s="38"/>
      <c r="G2" s="38"/>
      <c r="H2" s="38"/>
      <c r="I2" s="38"/>
      <c r="J2" s="37"/>
    </row>
    <row r="3" spans="5:10" ht="12.75">
      <c r="E3" s="47" t="s">
        <v>328</v>
      </c>
      <c r="F3" s="47"/>
      <c r="G3" s="47"/>
      <c r="H3" s="47"/>
      <c r="I3" s="47"/>
      <c r="J3" s="47"/>
    </row>
    <row r="4" spans="5:10" ht="12.75">
      <c r="E4" s="46" t="s">
        <v>421</v>
      </c>
      <c r="F4" s="46"/>
      <c r="J4" s="32" t="s">
        <v>422</v>
      </c>
    </row>
    <row r="6" spans="1:10" ht="53.25" customHeight="1">
      <c r="A6" s="48" t="s">
        <v>428</v>
      </c>
      <c r="B6" s="48"/>
      <c r="C6" s="48"/>
      <c r="D6" s="48"/>
      <c r="E6" s="48"/>
      <c r="F6" s="48"/>
      <c r="G6" s="48"/>
      <c r="H6" s="48"/>
      <c r="I6" s="48"/>
      <c r="J6" s="48"/>
    </row>
    <row r="8" spans="1:10" ht="45">
      <c r="A8" s="24" t="s">
        <v>218</v>
      </c>
      <c r="B8" s="13" t="s">
        <v>219</v>
      </c>
      <c r="C8" s="14" t="s">
        <v>109</v>
      </c>
      <c r="D8" s="13" t="s">
        <v>107</v>
      </c>
      <c r="E8" s="13" t="s">
        <v>108</v>
      </c>
      <c r="F8" s="13" t="s">
        <v>431</v>
      </c>
      <c r="G8" s="13" t="s">
        <v>249</v>
      </c>
      <c r="H8" s="13" t="s">
        <v>249</v>
      </c>
      <c r="I8" s="13" t="s">
        <v>249</v>
      </c>
      <c r="J8" s="31" t="s">
        <v>432</v>
      </c>
    </row>
    <row r="9" spans="1:10" ht="12.75">
      <c r="A9" s="1" t="s">
        <v>0</v>
      </c>
      <c r="B9" s="15">
        <v>600</v>
      </c>
      <c r="C9" s="15"/>
      <c r="D9" s="15"/>
      <c r="E9" s="15"/>
      <c r="F9" s="15" t="s">
        <v>438</v>
      </c>
      <c r="G9" s="28"/>
      <c r="H9" s="28"/>
      <c r="I9" s="28"/>
      <c r="J9" s="35">
        <v>54925</v>
      </c>
    </row>
    <row r="10" spans="1:10" s="11" customFormat="1" ht="12.75">
      <c r="A10" s="2" t="s">
        <v>1</v>
      </c>
      <c r="B10" s="15"/>
      <c r="C10" s="15" t="s">
        <v>112</v>
      </c>
      <c r="D10" s="15"/>
      <c r="E10" s="15"/>
      <c r="F10" s="15" t="s">
        <v>329</v>
      </c>
      <c r="G10" s="29"/>
      <c r="H10" s="29"/>
      <c r="I10" s="29"/>
      <c r="J10" s="34">
        <v>21600</v>
      </c>
    </row>
    <row r="11" spans="1:10" ht="24">
      <c r="A11" s="2" t="s">
        <v>2</v>
      </c>
      <c r="B11" s="15"/>
      <c r="C11" s="15" t="s">
        <v>113</v>
      </c>
      <c r="D11" s="15"/>
      <c r="E11" s="15"/>
      <c r="F11" s="15" t="s">
        <v>330</v>
      </c>
      <c r="G11" s="28"/>
      <c r="H11" s="28"/>
      <c r="I11" s="28"/>
      <c r="J11" s="35">
        <v>1110</v>
      </c>
    </row>
    <row r="12" spans="1:10" ht="12.75">
      <c r="A12" s="3" t="s">
        <v>110</v>
      </c>
      <c r="B12" s="16"/>
      <c r="C12" s="16"/>
      <c r="D12" s="16" t="s">
        <v>116</v>
      </c>
      <c r="E12" s="16"/>
      <c r="F12" s="16" t="s">
        <v>330</v>
      </c>
      <c r="G12" s="28"/>
      <c r="H12" s="28"/>
      <c r="I12" s="28"/>
      <c r="J12" s="33">
        <v>1110</v>
      </c>
    </row>
    <row r="13" spans="1:10" ht="24">
      <c r="A13" s="3" t="s">
        <v>111</v>
      </c>
      <c r="B13" s="16"/>
      <c r="C13" s="16"/>
      <c r="D13" s="16"/>
      <c r="E13" s="16">
        <v>500</v>
      </c>
      <c r="F13" s="16" t="s">
        <v>330</v>
      </c>
      <c r="G13" s="28"/>
      <c r="H13" s="28"/>
      <c r="I13" s="28"/>
      <c r="J13" s="33">
        <v>1110</v>
      </c>
    </row>
    <row r="14" spans="1:10" s="11" customFormat="1" ht="37.5" customHeight="1">
      <c r="A14" s="2" t="s">
        <v>167</v>
      </c>
      <c r="B14" s="15"/>
      <c r="C14" s="15" t="s">
        <v>168</v>
      </c>
      <c r="D14" s="15"/>
      <c r="E14" s="15"/>
      <c r="F14" s="15" t="s">
        <v>331</v>
      </c>
      <c r="G14" s="29"/>
      <c r="H14" s="29"/>
      <c r="I14" s="29"/>
      <c r="J14" s="34">
        <v>213</v>
      </c>
    </row>
    <row r="15" spans="1:10" ht="12.75">
      <c r="A15" s="3" t="s">
        <v>65</v>
      </c>
      <c r="B15" s="16"/>
      <c r="C15" s="16"/>
      <c r="D15" s="16" t="s">
        <v>117</v>
      </c>
      <c r="E15" s="23"/>
      <c r="F15" s="16" t="s">
        <v>332</v>
      </c>
      <c r="G15" s="28"/>
      <c r="H15" s="28"/>
      <c r="I15" s="28"/>
      <c r="J15" s="33">
        <v>135</v>
      </c>
    </row>
    <row r="16" spans="1:10" ht="24">
      <c r="A16" s="3" t="s">
        <v>111</v>
      </c>
      <c r="B16" s="16"/>
      <c r="C16" s="16"/>
      <c r="D16" s="16"/>
      <c r="E16" s="16" t="s">
        <v>161</v>
      </c>
      <c r="F16" s="16" t="s">
        <v>332</v>
      </c>
      <c r="G16" s="28"/>
      <c r="H16" s="28"/>
      <c r="I16" s="28"/>
      <c r="J16" s="33">
        <v>135</v>
      </c>
    </row>
    <row r="17" spans="1:10" ht="24">
      <c r="A17" s="3" t="s">
        <v>169</v>
      </c>
      <c r="B17" s="16"/>
      <c r="C17" s="16"/>
      <c r="D17" s="16" t="s">
        <v>170</v>
      </c>
      <c r="E17" s="16"/>
      <c r="F17" s="16" t="s">
        <v>253</v>
      </c>
      <c r="G17" s="28"/>
      <c r="H17" s="28"/>
      <c r="I17" s="28"/>
      <c r="J17" s="33">
        <v>72</v>
      </c>
    </row>
    <row r="18" spans="1:10" ht="24">
      <c r="A18" s="3" t="s">
        <v>111</v>
      </c>
      <c r="B18" s="16"/>
      <c r="C18" s="16"/>
      <c r="D18" s="16"/>
      <c r="E18" s="16" t="s">
        <v>161</v>
      </c>
      <c r="F18" s="16" t="s">
        <v>253</v>
      </c>
      <c r="G18" s="28"/>
      <c r="H18" s="28"/>
      <c r="I18" s="28"/>
      <c r="J18" s="33">
        <v>72</v>
      </c>
    </row>
    <row r="19" spans="1:10" ht="12.75">
      <c r="A19" s="2" t="s">
        <v>4</v>
      </c>
      <c r="B19" s="15"/>
      <c r="C19" s="15" t="s">
        <v>114</v>
      </c>
      <c r="D19" s="15"/>
      <c r="E19" s="15"/>
      <c r="F19" s="15" t="s">
        <v>333</v>
      </c>
      <c r="G19" s="28"/>
      <c r="H19" s="28"/>
      <c r="I19" s="28"/>
      <c r="J19" s="35">
        <v>17100</v>
      </c>
    </row>
    <row r="20" spans="1:10" ht="12.75">
      <c r="A20" s="3" t="s">
        <v>65</v>
      </c>
      <c r="B20" s="16"/>
      <c r="C20" s="16"/>
      <c r="D20" s="16" t="s">
        <v>117</v>
      </c>
      <c r="E20" s="16"/>
      <c r="F20" s="16" t="s">
        <v>333</v>
      </c>
      <c r="G20" s="28"/>
      <c r="H20" s="28"/>
      <c r="I20" s="28"/>
      <c r="J20" s="33">
        <v>17100</v>
      </c>
    </row>
    <row r="21" spans="1:10" ht="24">
      <c r="A21" s="3" t="s">
        <v>111</v>
      </c>
      <c r="B21" s="16"/>
      <c r="C21" s="16"/>
      <c r="D21" s="16"/>
      <c r="E21" s="16">
        <v>500</v>
      </c>
      <c r="F21" s="16" t="s">
        <v>333</v>
      </c>
      <c r="G21" s="28"/>
      <c r="H21" s="28"/>
      <c r="I21" s="28"/>
      <c r="J21" s="33">
        <v>17100</v>
      </c>
    </row>
    <row r="22" spans="1:10" ht="12.75">
      <c r="A22" s="2" t="s">
        <v>5</v>
      </c>
      <c r="B22" s="16"/>
      <c r="C22" s="15" t="s">
        <v>115</v>
      </c>
      <c r="D22" s="15"/>
      <c r="E22" s="15"/>
      <c r="F22" s="15" t="s">
        <v>334</v>
      </c>
      <c r="G22" s="28"/>
      <c r="H22" s="28"/>
      <c r="I22" s="28"/>
      <c r="J22" s="35">
        <v>3177</v>
      </c>
    </row>
    <row r="23" spans="1:10" ht="24">
      <c r="A23" s="3" t="s">
        <v>6</v>
      </c>
      <c r="B23" s="16"/>
      <c r="C23" s="16"/>
      <c r="D23" s="16" t="s">
        <v>118</v>
      </c>
      <c r="E23" s="16" t="s">
        <v>161</v>
      </c>
      <c r="F23" s="16" t="s">
        <v>335</v>
      </c>
      <c r="G23" s="28"/>
      <c r="H23" s="28"/>
      <c r="I23" s="28"/>
      <c r="J23" s="33">
        <v>324</v>
      </c>
    </row>
    <row r="24" spans="1:10" ht="24">
      <c r="A24" s="3" t="s">
        <v>111</v>
      </c>
      <c r="B24" s="16"/>
      <c r="C24" s="16"/>
      <c r="D24" s="16" t="s">
        <v>213</v>
      </c>
      <c r="E24" s="16">
        <v>500</v>
      </c>
      <c r="F24" s="16" t="s">
        <v>255</v>
      </c>
      <c r="G24" s="28"/>
      <c r="H24" s="28"/>
      <c r="I24" s="28"/>
      <c r="J24" s="33">
        <v>532</v>
      </c>
    </row>
    <row r="25" spans="1:10" ht="24">
      <c r="A25" s="3" t="s">
        <v>191</v>
      </c>
      <c r="B25" s="16"/>
      <c r="C25" s="16"/>
      <c r="D25" s="16" t="s">
        <v>119</v>
      </c>
      <c r="E25" s="16" t="s">
        <v>120</v>
      </c>
      <c r="F25" s="16" t="s">
        <v>336</v>
      </c>
      <c r="G25" s="28"/>
      <c r="H25" s="28"/>
      <c r="I25" s="28"/>
      <c r="J25" s="33">
        <v>1406</v>
      </c>
    </row>
    <row r="26" spans="1:10" ht="24">
      <c r="A26" s="3" t="s">
        <v>7</v>
      </c>
      <c r="B26" s="16"/>
      <c r="C26" s="16"/>
      <c r="D26" s="16" t="s">
        <v>190</v>
      </c>
      <c r="E26" s="16">
        <v>500</v>
      </c>
      <c r="F26" s="16" t="s">
        <v>337</v>
      </c>
      <c r="G26" s="28"/>
      <c r="H26" s="28"/>
      <c r="I26" s="28"/>
      <c r="J26" s="33">
        <v>915</v>
      </c>
    </row>
    <row r="27" spans="1:10" s="11" customFormat="1" ht="24">
      <c r="A27" s="2" t="s">
        <v>220</v>
      </c>
      <c r="B27" s="15"/>
      <c r="C27" s="15" t="s">
        <v>206</v>
      </c>
      <c r="D27" s="15"/>
      <c r="E27" s="15"/>
      <c r="F27" s="15" t="s">
        <v>338</v>
      </c>
      <c r="G27" s="29"/>
      <c r="H27" s="29"/>
      <c r="I27" s="29"/>
      <c r="J27" s="34">
        <v>198</v>
      </c>
    </row>
    <row r="28" spans="1:10" ht="24">
      <c r="A28" s="3" t="s">
        <v>222</v>
      </c>
      <c r="B28" s="16"/>
      <c r="C28" s="16"/>
      <c r="D28" s="16" t="s">
        <v>221</v>
      </c>
      <c r="E28" s="16"/>
      <c r="F28" s="16" t="s">
        <v>338</v>
      </c>
      <c r="G28" s="28"/>
      <c r="H28" s="28"/>
      <c r="I28" s="28"/>
      <c r="J28" s="33">
        <v>198</v>
      </c>
    </row>
    <row r="29" spans="1:10" ht="24">
      <c r="A29" s="3" t="s">
        <v>223</v>
      </c>
      <c r="B29" s="16"/>
      <c r="C29" s="16"/>
      <c r="D29" s="16"/>
      <c r="E29" s="16" t="s">
        <v>224</v>
      </c>
      <c r="F29" s="16" t="s">
        <v>338</v>
      </c>
      <c r="G29" s="28"/>
      <c r="H29" s="28"/>
      <c r="I29" s="28"/>
      <c r="J29" s="33">
        <v>198</v>
      </c>
    </row>
    <row r="30" spans="1:10" ht="12.75">
      <c r="A30" s="2" t="s">
        <v>8</v>
      </c>
      <c r="B30" s="16"/>
      <c r="C30" s="15" t="s">
        <v>121</v>
      </c>
      <c r="D30" s="15"/>
      <c r="E30" s="15"/>
      <c r="F30" s="15" t="s">
        <v>339</v>
      </c>
      <c r="G30" s="28"/>
      <c r="H30" s="28"/>
      <c r="I30" s="28"/>
      <c r="J30" s="35">
        <v>3090</v>
      </c>
    </row>
    <row r="31" spans="1:10" ht="12.75">
      <c r="A31" s="2" t="s">
        <v>9</v>
      </c>
      <c r="B31" s="16"/>
      <c r="C31" s="15" t="s">
        <v>124</v>
      </c>
      <c r="D31" s="15"/>
      <c r="E31" s="15"/>
      <c r="F31" s="15" t="s">
        <v>340</v>
      </c>
      <c r="G31" s="28"/>
      <c r="H31" s="28"/>
      <c r="I31" s="28"/>
      <c r="J31" s="35">
        <v>173</v>
      </c>
    </row>
    <row r="32" spans="1:10" ht="12.75">
      <c r="A32" s="3" t="s">
        <v>10</v>
      </c>
      <c r="B32" s="16"/>
      <c r="C32" s="16"/>
      <c r="D32" s="16" t="s">
        <v>122</v>
      </c>
      <c r="E32" s="16"/>
      <c r="F32" s="16" t="s">
        <v>340</v>
      </c>
      <c r="G32" s="28"/>
      <c r="H32" s="28"/>
      <c r="I32" s="28"/>
      <c r="J32" s="33">
        <v>173</v>
      </c>
    </row>
    <row r="33" spans="1:10" ht="12.75">
      <c r="A33" s="3" t="s">
        <v>11</v>
      </c>
      <c r="B33" s="16"/>
      <c r="C33" s="16"/>
      <c r="D33" s="16"/>
      <c r="E33" s="16" t="s">
        <v>120</v>
      </c>
      <c r="F33" s="16" t="s">
        <v>340</v>
      </c>
      <c r="G33" s="28"/>
      <c r="H33" s="28"/>
      <c r="I33" s="28"/>
      <c r="J33" s="33">
        <v>173</v>
      </c>
    </row>
    <row r="34" spans="1:10" ht="12.75">
      <c r="A34" s="2" t="s">
        <v>12</v>
      </c>
      <c r="B34" s="16"/>
      <c r="C34" s="15" t="s">
        <v>125</v>
      </c>
      <c r="D34" s="15"/>
      <c r="E34" s="15"/>
      <c r="F34" s="15" t="s">
        <v>341</v>
      </c>
      <c r="G34" s="28"/>
      <c r="H34" s="28"/>
      <c r="I34" s="28"/>
      <c r="J34" s="35">
        <v>1295</v>
      </c>
    </row>
    <row r="35" spans="1:10" ht="24">
      <c r="A35" s="3" t="s">
        <v>13</v>
      </c>
      <c r="B35" s="16"/>
      <c r="C35" s="16"/>
      <c r="D35" s="16" t="s">
        <v>226</v>
      </c>
      <c r="E35" s="16" t="s">
        <v>123</v>
      </c>
      <c r="F35" s="16" t="s">
        <v>341</v>
      </c>
      <c r="G35" s="28"/>
      <c r="H35" s="28"/>
      <c r="I35" s="28"/>
      <c r="J35" s="33">
        <v>1295</v>
      </c>
    </row>
    <row r="36" spans="1:10" ht="12.75">
      <c r="A36" s="2" t="s">
        <v>14</v>
      </c>
      <c r="B36" s="16"/>
      <c r="C36" s="15" t="s">
        <v>126</v>
      </c>
      <c r="D36" s="15"/>
      <c r="E36" s="15"/>
      <c r="F36" s="15" t="s">
        <v>342</v>
      </c>
      <c r="G36" s="28"/>
      <c r="H36" s="28"/>
      <c r="I36" s="28"/>
      <c r="J36" s="35">
        <v>1622</v>
      </c>
    </row>
    <row r="37" spans="1:10" ht="24">
      <c r="A37" s="3" t="s">
        <v>192</v>
      </c>
      <c r="B37" s="16"/>
      <c r="C37" s="16"/>
      <c r="D37" s="16">
        <v>3170100</v>
      </c>
      <c r="E37" s="16" t="s">
        <v>120</v>
      </c>
      <c r="F37" s="16" t="s">
        <v>342</v>
      </c>
      <c r="G37" s="28"/>
      <c r="H37" s="28"/>
      <c r="I37" s="28"/>
      <c r="J37" s="33">
        <v>1622</v>
      </c>
    </row>
    <row r="38" spans="1:10" ht="12.75">
      <c r="A38" s="2" t="s">
        <v>16</v>
      </c>
      <c r="B38" s="16"/>
      <c r="C38" s="15" t="s">
        <v>128</v>
      </c>
      <c r="D38" s="15"/>
      <c r="E38" s="15"/>
      <c r="F38" s="15" t="s">
        <v>295</v>
      </c>
      <c r="G38" s="28"/>
      <c r="H38" s="28"/>
      <c r="I38" s="28"/>
      <c r="J38" s="35"/>
    </row>
    <row r="39" spans="1:10" ht="60" customHeight="1">
      <c r="A39" s="3" t="s">
        <v>228</v>
      </c>
      <c r="B39" s="16"/>
      <c r="C39" s="16"/>
      <c r="D39" s="16" t="s">
        <v>229</v>
      </c>
      <c r="E39" s="16" t="s">
        <v>120</v>
      </c>
      <c r="F39" s="16" t="s">
        <v>295</v>
      </c>
      <c r="G39" s="28"/>
      <c r="H39" s="28"/>
      <c r="I39" s="28"/>
      <c r="J39" s="33"/>
    </row>
    <row r="40" spans="1:10" ht="12.75">
      <c r="A40" s="2" t="s">
        <v>17</v>
      </c>
      <c r="B40" s="16"/>
      <c r="C40" s="15" t="s">
        <v>130</v>
      </c>
      <c r="D40" s="15"/>
      <c r="E40" s="15"/>
      <c r="F40" s="15" t="s">
        <v>343</v>
      </c>
      <c r="G40" s="28"/>
      <c r="H40" s="28"/>
      <c r="I40" s="28"/>
      <c r="J40" s="35">
        <v>3801</v>
      </c>
    </row>
    <row r="41" spans="1:10" ht="12.75">
      <c r="A41" s="2" t="s">
        <v>18</v>
      </c>
      <c r="B41" s="16"/>
      <c r="C41" s="15" t="s">
        <v>131</v>
      </c>
      <c r="D41" s="16"/>
      <c r="E41" s="16"/>
      <c r="F41" s="15" t="s">
        <v>344</v>
      </c>
      <c r="G41" s="28"/>
      <c r="H41" s="28"/>
      <c r="I41" s="28"/>
      <c r="J41" s="35">
        <v>3189</v>
      </c>
    </row>
    <row r="42" spans="1:10" ht="13.5" customHeight="1">
      <c r="A42" s="3" t="s">
        <v>230</v>
      </c>
      <c r="B42" s="16"/>
      <c r="C42" s="16"/>
      <c r="D42" s="16" t="s">
        <v>129</v>
      </c>
      <c r="E42" s="16" t="s">
        <v>120</v>
      </c>
      <c r="F42" s="16" t="s">
        <v>344</v>
      </c>
      <c r="G42" s="28"/>
      <c r="H42" s="28"/>
      <c r="I42" s="28"/>
      <c r="J42" s="33">
        <v>3189</v>
      </c>
    </row>
    <row r="43" spans="1:10" ht="12.75">
      <c r="A43" s="2" t="s">
        <v>19</v>
      </c>
      <c r="B43" s="15"/>
      <c r="C43" s="15" t="s">
        <v>132</v>
      </c>
      <c r="D43" s="15" t="s">
        <v>135</v>
      </c>
      <c r="E43" s="15" t="s">
        <v>120</v>
      </c>
      <c r="F43" s="15" t="s">
        <v>345</v>
      </c>
      <c r="G43" s="28"/>
      <c r="H43" s="28"/>
      <c r="I43" s="28"/>
      <c r="J43" s="35">
        <v>612</v>
      </c>
    </row>
    <row r="44" spans="1:10" ht="12.75">
      <c r="A44" s="2" t="s">
        <v>83</v>
      </c>
      <c r="B44" s="15"/>
      <c r="C44" s="15" t="s">
        <v>165</v>
      </c>
      <c r="D44" s="15" t="s">
        <v>231</v>
      </c>
      <c r="E44" s="15" t="s">
        <v>161</v>
      </c>
      <c r="F44" s="15" t="s">
        <v>266</v>
      </c>
      <c r="G44" s="28"/>
      <c r="H44" s="28"/>
      <c r="I44" s="28"/>
      <c r="J44" s="35">
        <v>66</v>
      </c>
    </row>
    <row r="45" spans="1:10" ht="12.75">
      <c r="A45" s="2" t="s">
        <v>20</v>
      </c>
      <c r="B45" s="16"/>
      <c r="C45" s="15" t="s">
        <v>133</v>
      </c>
      <c r="D45" s="15"/>
      <c r="E45" s="15"/>
      <c r="F45" s="15" t="s">
        <v>346</v>
      </c>
      <c r="G45" s="28"/>
      <c r="H45" s="28"/>
      <c r="I45" s="28"/>
      <c r="J45" s="35">
        <v>2380</v>
      </c>
    </row>
    <row r="46" spans="1:10" ht="12.75">
      <c r="A46" s="2" t="s">
        <v>21</v>
      </c>
      <c r="B46" s="16"/>
      <c r="C46" s="15" t="s">
        <v>134</v>
      </c>
      <c r="D46" s="15"/>
      <c r="E46" s="15"/>
      <c r="F46" s="15" t="s">
        <v>347</v>
      </c>
      <c r="G46" s="28"/>
      <c r="H46" s="28"/>
      <c r="I46" s="28"/>
      <c r="J46" s="35">
        <v>1893</v>
      </c>
    </row>
    <row r="47" spans="1:10" ht="12.75">
      <c r="A47" s="3" t="s">
        <v>22</v>
      </c>
      <c r="B47" s="16"/>
      <c r="C47" s="16"/>
      <c r="D47" s="16" t="s">
        <v>193</v>
      </c>
      <c r="E47" s="16">
        <v>500</v>
      </c>
      <c r="F47" s="16" t="s">
        <v>347</v>
      </c>
      <c r="G47" s="28"/>
      <c r="H47" s="28"/>
      <c r="I47" s="28"/>
      <c r="J47" s="33">
        <v>1893</v>
      </c>
    </row>
    <row r="48" spans="1:10" ht="12.75">
      <c r="A48" s="2" t="s">
        <v>23</v>
      </c>
      <c r="B48" s="15"/>
      <c r="C48" s="15" t="s">
        <v>136</v>
      </c>
      <c r="D48" s="15"/>
      <c r="E48" s="15"/>
      <c r="F48" s="15" t="s">
        <v>348</v>
      </c>
      <c r="G48" s="28"/>
      <c r="H48" s="28"/>
      <c r="I48" s="28"/>
      <c r="J48" s="35">
        <v>487</v>
      </c>
    </row>
    <row r="49" spans="1:10" ht="12.75">
      <c r="A49" s="3" t="s">
        <v>351</v>
      </c>
      <c r="B49" s="16"/>
      <c r="C49" s="16"/>
      <c r="D49" s="16" t="s">
        <v>226</v>
      </c>
      <c r="E49" s="16"/>
      <c r="F49" s="16" t="s">
        <v>349</v>
      </c>
      <c r="G49" s="28"/>
      <c r="H49" s="28"/>
      <c r="I49" s="28"/>
      <c r="J49" s="33">
        <v>321</v>
      </c>
    </row>
    <row r="50" spans="1:10" ht="24">
      <c r="A50" s="3" t="s">
        <v>24</v>
      </c>
      <c r="B50" s="16"/>
      <c r="C50" s="16"/>
      <c r="D50" s="16"/>
      <c r="E50" s="16">
        <v>500</v>
      </c>
      <c r="F50" s="16" t="s">
        <v>349</v>
      </c>
      <c r="G50" s="28"/>
      <c r="H50" s="28"/>
      <c r="I50" s="28"/>
      <c r="J50" s="33">
        <v>321</v>
      </c>
    </row>
    <row r="51" spans="1:10" ht="24">
      <c r="A51" s="3" t="s">
        <v>233</v>
      </c>
      <c r="B51" s="16"/>
      <c r="C51" s="16"/>
      <c r="D51" s="16" t="s">
        <v>229</v>
      </c>
      <c r="E51" s="16" t="s">
        <v>234</v>
      </c>
      <c r="F51" s="16" t="s">
        <v>350</v>
      </c>
      <c r="G51" s="28"/>
      <c r="H51" s="28"/>
      <c r="I51" s="28"/>
      <c r="J51" s="33">
        <v>58</v>
      </c>
    </row>
    <row r="52" spans="1:10" ht="24">
      <c r="A52" s="3" t="s">
        <v>352</v>
      </c>
      <c r="B52" s="16"/>
      <c r="C52" s="16"/>
      <c r="D52" s="16" t="s">
        <v>226</v>
      </c>
      <c r="E52" s="16">
        <v>500</v>
      </c>
      <c r="F52" s="16" t="s">
        <v>353</v>
      </c>
      <c r="G52" s="28"/>
      <c r="H52" s="28"/>
      <c r="I52" s="28"/>
      <c r="J52" s="33">
        <v>108</v>
      </c>
    </row>
    <row r="53" spans="1:10" ht="24">
      <c r="A53" s="12" t="s">
        <v>171</v>
      </c>
      <c r="B53" s="17"/>
      <c r="C53" s="20" t="s">
        <v>172</v>
      </c>
      <c r="D53" s="20"/>
      <c r="E53" s="20"/>
      <c r="F53" s="15" t="s">
        <v>439</v>
      </c>
      <c r="G53" s="28"/>
      <c r="H53" s="28"/>
      <c r="I53" s="28"/>
      <c r="J53" s="35">
        <v>17424</v>
      </c>
    </row>
    <row r="54" spans="1:10" ht="12.75">
      <c r="A54" s="12" t="s">
        <v>84</v>
      </c>
      <c r="B54" s="17"/>
      <c r="C54" s="20" t="s">
        <v>173</v>
      </c>
      <c r="D54" s="20"/>
      <c r="E54" s="20"/>
      <c r="F54" s="15" t="s">
        <v>440</v>
      </c>
      <c r="G54" s="28"/>
      <c r="H54" s="28"/>
      <c r="I54" s="28"/>
      <c r="J54" s="35">
        <v>14520</v>
      </c>
    </row>
    <row r="55" spans="1:10" ht="12.75">
      <c r="A55" s="9" t="s">
        <v>174</v>
      </c>
      <c r="B55" s="17"/>
      <c r="C55" s="17"/>
      <c r="D55" s="17" t="s">
        <v>175</v>
      </c>
      <c r="E55" s="17"/>
      <c r="F55" s="16" t="s">
        <v>441</v>
      </c>
      <c r="G55" s="28"/>
      <c r="H55" s="28"/>
      <c r="I55" s="28"/>
      <c r="J55" s="33">
        <v>9780</v>
      </c>
    </row>
    <row r="56" spans="1:10" ht="24">
      <c r="A56" s="9" t="s">
        <v>39</v>
      </c>
      <c r="B56" s="17"/>
      <c r="C56" s="17"/>
      <c r="D56" s="17" t="s">
        <v>176</v>
      </c>
      <c r="E56" s="17"/>
      <c r="F56" s="16" t="s">
        <v>441</v>
      </c>
      <c r="G56" s="28"/>
      <c r="H56" s="28"/>
      <c r="I56" s="28"/>
      <c r="J56" s="33">
        <v>9780</v>
      </c>
    </row>
    <row r="57" spans="1:10" ht="12.75">
      <c r="A57" s="9" t="s">
        <v>177</v>
      </c>
      <c r="B57" s="17"/>
      <c r="C57" s="17"/>
      <c r="D57" s="17"/>
      <c r="E57" s="17" t="s">
        <v>144</v>
      </c>
      <c r="F57" s="16" t="s">
        <v>441</v>
      </c>
      <c r="G57" s="28"/>
      <c r="H57" s="28"/>
      <c r="I57" s="28"/>
      <c r="J57" s="33">
        <v>9780</v>
      </c>
    </row>
    <row r="58" spans="1:10" ht="12.75">
      <c r="A58" s="12" t="s">
        <v>85</v>
      </c>
      <c r="B58" s="20"/>
      <c r="C58" s="20"/>
      <c r="D58" s="20" t="s">
        <v>178</v>
      </c>
      <c r="E58" s="20"/>
      <c r="F58" s="15" t="s">
        <v>354</v>
      </c>
      <c r="G58" s="28"/>
      <c r="H58" s="28"/>
      <c r="I58" s="28"/>
      <c r="J58" s="35">
        <v>4740</v>
      </c>
    </row>
    <row r="59" spans="1:10" ht="24">
      <c r="A59" s="9" t="s">
        <v>39</v>
      </c>
      <c r="B59" s="17"/>
      <c r="C59" s="17"/>
      <c r="D59" s="17" t="s">
        <v>179</v>
      </c>
      <c r="E59" s="17"/>
      <c r="F59" s="16" t="s">
        <v>354</v>
      </c>
      <c r="G59" s="28"/>
      <c r="H59" s="28"/>
      <c r="I59" s="28"/>
      <c r="J59" s="33">
        <v>4740</v>
      </c>
    </row>
    <row r="60" spans="1:10" ht="12.75">
      <c r="A60" s="9" t="s">
        <v>177</v>
      </c>
      <c r="B60" s="17"/>
      <c r="C60" s="17"/>
      <c r="D60" s="17"/>
      <c r="E60" s="17" t="s">
        <v>144</v>
      </c>
      <c r="F60" s="16" t="s">
        <v>354</v>
      </c>
      <c r="G60" s="28"/>
      <c r="H60" s="28"/>
      <c r="I60" s="28"/>
      <c r="J60" s="33">
        <v>4740</v>
      </c>
    </row>
    <row r="61" spans="1:10" ht="12.75">
      <c r="A61" s="12" t="s">
        <v>180</v>
      </c>
      <c r="B61" s="20"/>
      <c r="C61" s="20" t="s">
        <v>181</v>
      </c>
      <c r="D61" s="20"/>
      <c r="E61" s="20"/>
      <c r="F61" s="15" t="s">
        <v>355</v>
      </c>
      <c r="G61" s="28"/>
      <c r="H61" s="28"/>
      <c r="I61" s="28"/>
      <c r="J61" s="35">
        <v>216</v>
      </c>
    </row>
    <row r="62" spans="1:10" ht="24">
      <c r="A62" s="9" t="s">
        <v>39</v>
      </c>
      <c r="B62" s="17"/>
      <c r="C62" s="17"/>
      <c r="D62" s="17" t="s">
        <v>184</v>
      </c>
      <c r="E62" s="17"/>
      <c r="F62" s="16" t="s">
        <v>355</v>
      </c>
      <c r="G62" s="28"/>
      <c r="H62" s="28"/>
      <c r="I62" s="28"/>
      <c r="J62" s="33">
        <v>216</v>
      </c>
    </row>
    <row r="63" spans="1:10" ht="12.75">
      <c r="A63" s="12" t="s">
        <v>187</v>
      </c>
      <c r="B63" s="20"/>
      <c r="C63" s="20" t="s">
        <v>188</v>
      </c>
      <c r="D63" s="20"/>
      <c r="E63" s="20"/>
      <c r="F63" s="15" t="s">
        <v>356</v>
      </c>
      <c r="G63" s="28"/>
      <c r="H63" s="28"/>
      <c r="I63" s="28"/>
      <c r="J63" s="35">
        <v>816</v>
      </c>
    </row>
    <row r="64" spans="1:10" ht="24">
      <c r="A64" s="9" t="s">
        <v>189</v>
      </c>
      <c r="B64" s="17"/>
      <c r="C64" s="17"/>
      <c r="D64" s="17" t="s">
        <v>199</v>
      </c>
      <c r="E64" s="17"/>
      <c r="F64" s="16" t="s">
        <v>356</v>
      </c>
      <c r="G64" s="28"/>
      <c r="H64" s="28"/>
      <c r="I64" s="28"/>
      <c r="J64" s="33">
        <v>816</v>
      </c>
    </row>
    <row r="65" spans="1:10" ht="12.75">
      <c r="A65" s="9" t="s">
        <v>198</v>
      </c>
      <c r="B65" s="17"/>
      <c r="C65" s="17"/>
      <c r="D65" s="17" t="s">
        <v>199</v>
      </c>
      <c r="E65" s="17" t="s">
        <v>120</v>
      </c>
      <c r="F65" s="16" t="s">
        <v>356</v>
      </c>
      <c r="G65" s="28"/>
      <c r="H65" s="28"/>
      <c r="I65" s="28"/>
      <c r="J65" s="33">
        <v>816</v>
      </c>
    </row>
    <row r="66" spans="1:10" ht="24">
      <c r="A66" s="12" t="s">
        <v>182</v>
      </c>
      <c r="B66" s="20"/>
      <c r="C66" s="20" t="s">
        <v>183</v>
      </c>
      <c r="D66" s="20"/>
      <c r="E66" s="20"/>
      <c r="F66" s="15" t="s">
        <v>357</v>
      </c>
      <c r="G66" s="28"/>
      <c r="H66" s="28"/>
      <c r="I66" s="28"/>
      <c r="J66" s="35">
        <v>1872</v>
      </c>
    </row>
    <row r="67" spans="1:10" ht="12.75">
      <c r="A67" s="3" t="s">
        <v>65</v>
      </c>
      <c r="B67" s="17"/>
      <c r="C67" s="17"/>
      <c r="D67" s="17" t="s">
        <v>117</v>
      </c>
      <c r="E67" s="17"/>
      <c r="F67" s="16" t="s">
        <v>348</v>
      </c>
      <c r="G67" s="28"/>
      <c r="H67" s="28"/>
      <c r="I67" s="28"/>
      <c r="J67" s="33">
        <v>444</v>
      </c>
    </row>
    <row r="68" spans="1:10" ht="24">
      <c r="A68" s="3" t="s">
        <v>111</v>
      </c>
      <c r="B68" s="17"/>
      <c r="C68" s="17"/>
      <c r="D68" s="17"/>
      <c r="E68" s="17" t="s">
        <v>161</v>
      </c>
      <c r="F68" s="16" t="s">
        <v>348</v>
      </c>
      <c r="G68" s="28"/>
      <c r="H68" s="28"/>
      <c r="I68" s="28"/>
      <c r="J68" s="33">
        <v>444</v>
      </c>
    </row>
    <row r="69" spans="1:10" ht="12.75">
      <c r="A69" s="9" t="s">
        <v>86</v>
      </c>
      <c r="B69" s="17"/>
      <c r="C69" s="17"/>
      <c r="D69" s="17" t="s">
        <v>185</v>
      </c>
      <c r="E69" s="17"/>
      <c r="F69" s="16" t="s">
        <v>358</v>
      </c>
      <c r="G69" s="28"/>
      <c r="H69" s="28"/>
      <c r="I69" s="28"/>
      <c r="J69" s="33">
        <v>1428</v>
      </c>
    </row>
    <row r="70" spans="1:10" ht="24">
      <c r="A70" s="9" t="s">
        <v>39</v>
      </c>
      <c r="B70" s="17"/>
      <c r="C70" s="17"/>
      <c r="D70" s="17" t="s">
        <v>186</v>
      </c>
      <c r="E70" s="17"/>
      <c r="F70" s="16" t="s">
        <v>358</v>
      </c>
      <c r="G70" s="28"/>
      <c r="H70" s="28"/>
      <c r="I70" s="28"/>
      <c r="J70" s="33">
        <v>1428</v>
      </c>
    </row>
    <row r="71" spans="1:10" ht="12.75">
      <c r="A71" s="9" t="s">
        <v>177</v>
      </c>
      <c r="B71" s="17"/>
      <c r="C71" s="17"/>
      <c r="D71" s="17"/>
      <c r="E71" s="17" t="s">
        <v>144</v>
      </c>
      <c r="F71" s="16" t="s">
        <v>358</v>
      </c>
      <c r="G71" s="28"/>
      <c r="H71" s="28"/>
      <c r="I71" s="28"/>
      <c r="J71" s="33">
        <v>1428</v>
      </c>
    </row>
    <row r="72" spans="1:10" ht="12.75">
      <c r="A72" s="2" t="s">
        <v>25</v>
      </c>
      <c r="B72" s="16"/>
      <c r="C72" s="15" t="s">
        <v>137</v>
      </c>
      <c r="D72" s="15"/>
      <c r="E72" s="15"/>
      <c r="F72" s="15" t="s">
        <v>359</v>
      </c>
      <c r="G72" s="28"/>
      <c r="H72" s="28"/>
      <c r="I72" s="28"/>
      <c r="J72" s="35">
        <v>345</v>
      </c>
    </row>
    <row r="73" spans="1:10" ht="24">
      <c r="A73" s="3" t="s">
        <v>365</v>
      </c>
      <c r="B73" s="16"/>
      <c r="C73" s="16"/>
      <c r="D73" s="16" t="s">
        <v>226</v>
      </c>
      <c r="E73" s="16" t="s">
        <v>138</v>
      </c>
      <c r="F73" s="16" t="s">
        <v>359</v>
      </c>
      <c r="G73" s="28"/>
      <c r="H73" s="28"/>
      <c r="I73" s="28"/>
      <c r="J73" s="33">
        <v>345</v>
      </c>
    </row>
    <row r="74" spans="1:10" ht="12.75">
      <c r="A74" s="2" t="s">
        <v>26</v>
      </c>
      <c r="B74" s="16"/>
      <c r="C74" s="15">
        <v>1000</v>
      </c>
      <c r="D74" s="15"/>
      <c r="E74" s="15"/>
      <c r="F74" s="15" t="s">
        <v>360</v>
      </c>
      <c r="G74" s="28"/>
      <c r="H74" s="28"/>
      <c r="I74" s="28"/>
      <c r="J74" s="35">
        <v>6021</v>
      </c>
    </row>
    <row r="75" spans="1:10" ht="12.75">
      <c r="A75" s="2" t="s">
        <v>27</v>
      </c>
      <c r="B75" s="16"/>
      <c r="C75" s="15">
        <v>1003</v>
      </c>
      <c r="D75" s="15"/>
      <c r="E75" s="15"/>
      <c r="F75" s="15" t="s">
        <v>361</v>
      </c>
      <c r="G75" s="28"/>
      <c r="H75" s="28"/>
      <c r="I75" s="28"/>
      <c r="J75" s="35">
        <v>5966</v>
      </c>
    </row>
    <row r="76" spans="1:10" ht="12.75">
      <c r="A76" s="3" t="s">
        <v>28</v>
      </c>
      <c r="B76" s="16"/>
      <c r="C76" s="16"/>
      <c r="D76" s="16">
        <v>5220700</v>
      </c>
      <c r="E76" s="16" t="s">
        <v>139</v>
      </c>
      <c r="F76" s="16" t="s">
        <v>362</v>
      </c>
      <c r="G76" s="28"/>
      <c r="H76" s="28"/>
      <c r="I76" s="28"/>
      <c r="J76" s="33">
        <v>434</v>
      </c>
    </row>
    <row r="77" spans="1:10" ht="12.75">
      <c r="A77" s="3" t="s">
        <v>29</v>
      </c>
      <c r="B77" s="16"/>
      <c r="C77" s="16"/>
      <c r="D77" s="16">
        <v>5220202</v>
      </c>
      <c r="E77" s="16" t="s">
        <v>140</v>
      </c>
      <c r="F77" s="16" t="s">
        <v>363</v>
      </c>
      <c r="G77" s="28"/>
      <c r="H77" s="28"/>
      <c r="I77" s="28"/>
      <c r="J77" s="33">
        <v>2500</v>
      </c>
    </row>
    <row r="78" spans="1:10" ht="12.75">
      <c r="A78" s="3" t="s">
        <v>30</v>
      </c>
      <c r="B78" s="16"/>
      <c r="C78" s="16"/>
      <c r="D78" s="16" t="s">
        <v>141</v>
      </c>
      <c r="E78" s="16" t="s">
        <v>142</v>
      </c>
      <c r="F78" s="16" t="s">
        <v>364</v>
      </c>
      <c r="G78" s="28"/>
      <c r="H78" s="28"/>
      <c r="I78" s="28"/>
      <c r="J78" s="33">
        <v>1097</v>
      </c>
    </row>
    <row r="79" spans="1:10" ht="27.75" customHeight="1">
      <c r="A79" s="3" t="s">
        <v>366</v>
      </c>
      <c r="B79" s="16"/>
      <c r="C79" s="16"/>
      <c r="D79" s="16" t="s">
        <v>226</v>
      </c>
      <c r="E79" s="16">
        <v>500</v>
      </c>
      <c r="F79" s="16" t="s">
        <v>367</v>
      </c>
      <c r="G79" s="28"/>
      <c r="H79" s="28"/>
      <c r="I79" s="28"/>
      <c r="J79" s="33">
        <v>970</v>
      </c>
    </row>
    <row r="80" spans="1:10" ht="24">
      <c r="A80" s="3" t="s">
        <v>13</v>
      </c>
      <c r="B80" s="16"/>
      <c r="C80" s="16"/>
      <c r="D80" s="16" t="s">
        <v>226</v>
      </c>
      <c r="E80" s="16" t="s">
        <v>140</v>
      </c>
      <c r="F80" s="16" t="s">
        <v>368</v>
      </c>
      <c r="G80" s="28"/>
      <c r="H80" s="28"/>
      <c r="I80" s="28"/>
      <c r="J80" s="33">
        <v>955</v>
      </c>
    </row>
    <row r="81" spans="1:10" ht="12.75">
      <c r="A81" s="3" t="s">
        <v>32</v>
      </c>
      <c r="B81" s="16"/>
      <c r="C81" s="16"/>
      <c r="D81" s="16">
        <v>5053602</v>
      </c>
      <c r="E81" s="16" t="s">
        <v>142</v>
      </c>
      <c r="F81" s="16" t="s">
        <v>369</v>
      </c>
      <c r="G81" s="28"/>
      <c r="H81" s="28"/>
      <c r="I81" s="28"/>
      <c r="J81" s="33"/>
    </row>
    <row r="82" spans="1:10" s="11" customFormat="1" ht="12.75">
      <c r="A82" s="2" t="s">
        <v>35</v>
      </c>
      <c r="B82" s="15"/>
      <c r="C82" s="15" t="s">
        <v>236</v>
      </c>
      <c r="D82" s="15" t="s">
        <v>237</v>
      </c>
      <c r="E82" s="15" t="s">
        <v>139</v>
      </c>
      <c r="F82" s="15" t="s">
        <v>270</v>
      </c>
      <c r="G82" s="29"/>
      <c r="H82" s="29"/>
      <c r="I82" s="29"/>
      <c r="J82" s="34">
        <v>55</v>
      </c>
    </row>
    <row r="83" spans="1:10" ht="12.75">
      <c r="A83" s="1" t="s">
        <v>36</v>
      </c>
      <c r="B83" s="15">
        <v>601</v>
      </c>
      <c r="C83" s="15"/>
      <c r="D83" s="15"/>
      <c r="E83" s="15"/>
      <c r="F83" s="15" t="s">
        <v>443</v>
      </c>
      <c r="G83" s="28"/>
      <c r="H83" s="28"/>
      <c r="I83" s="28"/>
      <c r="J83" s="35">
        <v>121510</v>
      </c>
    </row>
    <row r="84" spans="1:10" s="11" customFormat="1" ht="12.75">
      <c r="A84" s="10" t="s">
        <v>83</v>
      </c>
      <c r="B84" s="15"/>
      <c r="C84" s="15" t="s">
        <v>165</v>
      </c>
      <c r="D84" s="15" t="s">
        <v>231</v>
      </c>
      <c r="E84" s="15" t="s">
        <v>159</v>
      </c>
      <c r="F84" s="15" t="s">
        <v>373</v>
      </c>
      <c r="G84" s="29"/>
      <c r="H84" s="29"/>
      <c r="I84" s="29"/>
      <c r="J84" s="35">
        <v>26</v>
      </c>
    </row>
    <row r="85" spans="1:10" ht="12.75">
      <c r="A85" s="2" t="s">
        <v>37</v>
      </c>
      <c r="B85" s="16"/>
      <c r="C85" s="15" t="s">
        <v>146</v>
      </c>
      <c r="D85" s="15"/>
      <c r="E85" s="15"/>
      <c r="F85" s="15" t="s">
        <v>442</v>
      </c>
      <c r="G85" s="28"/>
      <c r="H85" s="28"/>
      <c r="I85" s="28"/>
      <c r="J85" s="35">
        <v>25923</v>
      </c>
    </row>
    <row r="86" spans="1:10" ht="12.75">
      <c r="A86" s="3" t="s">
        <v>38</v>
      </c>
      <c r="B86" s="16"/>
      <c r="C86" s="16"/>
      <c r="D86" s="16">
        <v>4209900</v>
      </c>
      <c r="E86" s="16"/>
      <c r="F86" s="16" t="s">
        <v>442</v>
      </c>
      <c r="G86" s="28"/>
      <c r="H86" s="28"/>
      <c r="I86" s="28"/>
      <c r="J86" s="33">
        <v>25923</v>
      </c>
    </row>
    <row r="87" spans="1:10" ht="24">
      <c r="A87" s="3" t="s">
        <v>39</v>
      </c>
      <c r="B87" s="16"/>
      <c r="C87" s="16"/>
      <c r="D87" s="16"/>
      <c r="E87" s="16" t="s">
        <v>144</v>
      </c>
      <c r="F87" s="16" t="s">
        <v>442</v>
      </c>
      <c r="G87" s="28"/>
      <c r="H87" s="28"/>
      <c r="I87" s="28"/>
      <c r="J87" s="33">
        <v>25923</v>
      </c>
    </row>
    <row r="88" spans="1:10" ht="12.75">
      <c r="A88" s="2" t="s">
        <v>21</v>
      </c>
      <c r="B88" s="16"/>
      <c r="C88" s="15" t="s">
        <v>134</v>
      </c>
      <c r="D88" s="16"/>
      <c r="E88" s="16"/>
      <c r="F88" s="15" t="s">
        <v>429</v>
      </c>
      <c r="G88" s="28"/>
      <c r="H88" s="28"/>
      <c r="I88" s="28"/>
      <c r="J88" s="33">
        <v>81768</v>
      </c>
    </row>
    <row r="89" spans="1:10" ht="12.75">
      <c r="A89" s="3" t="s">
        <v>40</v>
      </c>
      <c r="B89" s="16"/>
      <c r="C89" s="16"/>
      <c r="D89" s="16">
        <v>4219900</v>
      </c>
      <c r="E89" s="16"/>
      <c r="F89" s="16" t="s">
        <v>430</v>
      </c>
      <c r="G89" s="28"/>
      <c r="H89" s="28"/>
      <c r="I89" s="28"/>
      <c r="J89" s="33">
        <v>66599</v>
      </c>
    </row>
    <row r="90" spans="1:10" ht="24">
      <c r="A90" s="3" t="s">
        <v>39</v>
      </c>
      <c r="B90" s="16"/>
      <c r="C90" s="16"/>
      <c r="D90" s="16"/>
      <c r="E90" s="16" t="s">
        <v>144</v>
      </c>
      <c r="F90" s="16" t="s">
        <v>430</v>
      </c>
      <c r="G90" s="28"/>
      <c r="H90" s="28"/>
      <c r="I90" s="28"/>
      <c r="J90" s="33">
        <v>66599</v>
      </c>
    </row>
    <row r="91" spans="1:10" ht="12.75">
      <c r="A91" s="3" t="s">
        <v>42</v>
      </c>
      <c r="B91" s="16"/>
      <c r="C91" s="16"/>
      <c r="D91" s="16">
        <v>4239900</v>
      </c>
      <c r="E91" s="16"/>
      <c r="F91" s="16" t="s">
        <v>370</v>
      </c>
      <c r="G91" s="28"/>
      <c r="H91" s="28"/>
      <c r="I91" s="28"/>
      <c r="J91" s="33">
        <v>6226</v>
      </c>
    </row>
    <row r="92" spans="1:10" ht="24">
      <c r="A92" s="3" t="s">
        <v>39</v>
      </c>
      <c r="B92" s="16"/>
      <c r="C92" s="16"/>
      <c r="D92" s="16"/>
      <c r="E92" s="16" t="s">
        <v>144</v>
      </c>
      <c r="F92" s="16" t="s">
        <v>370</v>
      </c>
      <c r="G92" s="28"/>
      <c r="H92" s="28"/>
      <c r="I92" s="28"/>
      <c r="J92" s="33">
        <v>6226</v>
      </c>
    </row>
    <row r="93" spans="1:10" ht="12.75">
      <c r="A93" s="3" t="s">
        <v>43</v>
      </c>
      <c r="B93" s="16"/>
      <c r="C93" s="16"/>
      <c r="D93" s="16">
        <v>4249900</v>
      </c>
      <c r="E93" s="16"/>
      <c r="F93" s="16" t="s">
        <v>371</v>
      </c>
      <c r="G93" s="28"/>
      <c r="H93" s="28"/>
      <c r="I93" s="28"/>
      <c r="J93" s="33">
        <v>5439</v>
      </c>
    </row>
    <row r="94" spans="1:10" ht="24">
      <c r="A94" s="3" t="s">
        <v>39</v>
      </c>
      <c r="B94" s="16"/>
      <c r="C94" s="16"/>
      <c r="D94" s="16"/>
      <c r="E94" s="16" t="s">
        <v>144</v>
      </c>
      <c r="F94" s="16" t="s">
        <v>371</v>
      </c>
      <c r="G94" s="28"/>
      <c r="H94" s="28"/>
      <c r="I94" s="28"/>
      <c r="J94" s="33">
        <v>5439</v>
      </c>
    </row>
    <row r="95" spans="1:10" ht="12.75">
      <c r="A95" s="3" t="s">
        <v>41</v>
      </c>
      <c r="B95" s="16"/>
      <c r="C95" s="16"/>
      <c r="D95" s="16">
        <v>4339900</v>
      </c>
      <c r="E95" s="16"/>
      <c r="F95" s="16" t="s">
        <v>372</v>
      </c>
      <c r="G95" s="28"/>
      <c r="H95" s="28"/>
      <c r="I95" s="28"/>
      <c r="J95" s="33">
        <v>3504</v>
      </c>
    </row>
    <row r="96" spans="1:10" ht="24">
      <c r="A96" s="3" t="s">
        <v>39</v>
      </c>
      <c r="B96" s="16"/>
      <c r="C96" s="16"/>
      <c r="D96" s="16"/>
      <c r="E96" s="16" t="s">
        <v>144</v>
      </c>
      <c r="F96" s="16" t="s">
        <v>372</v>
      </c>
      <c r="G96" s="28"/>
      <c r="H96" s="28"/>
      <c r="I96" s="28"/>
      <c r="J96" s="33">
        <v>3504</v>
      </c>
    </row>
    <row r="97" spans="1:10" ht="12.75">
      <c r="A97" s="2" t="s">
        <v>44</v>
      </c>
      <c r="B97" s="16"/>
      <c r="C97" s="15" t="s">
        <v>136</v>
      </c>
      <c r="D97" s="15"/>
      <c r="E97" s="15"/>
      <c r="F97" s="15" t="s">
        <v>374</v>
      </c>
      <c r="G97" s="28"/>
      <c r="H97" s="28"/>
      <c r="I97" s="28"/>
      <c r="J97" s="35">
        <v>190</v>
      </c>
    </row>
    <row r="98" spans="1:10" ht="12.75">
      <c r="A98" s="3" t="s">
        <v>45</v>
      </c>
      <c r="B98" s="16"/>
      <c r="C98" s="16"/>
      <c r="D98" s="16" t="s">
        <v>145</v>
      </c>
      <c r="E98" s="16"/>
      <c r="F98" s="16" t="s">
        <v>374</v>
      </c>
      <c r="G98" s="28"/>
      <c r="H98" s="28"/>
      <c r="I98" s="28"/>
      <c r="J98" s="33">
        <v>190</v>
      </c>
    </row>
    <row r="99" spans="1:10" ht="12.75">
      <c r="A99" s="3" t="s">
        <v>46</v>
      </c>
      <c r="B99" s="16"/>
      <c r="C99" s="16"/>
      <c r="D99" s="16"/>
      <c r="E99" s="16" t="s">
        <v>148</v>
      </c>
      <c r="F99" s="16" t="s">
        <v>374</v>
      </c>
      <c r="G99" s="28"/>
      <c r="H99" s="28"/>
      <c r="I99" s="28"/>
      <c r="J99" s="33">
        <v>190</v>
      </c>
    </row>
    <row r="100" spans="1:10" ht="12.75">
      <c r="A100" s="2" t="s">
        <v>47</v>
      </c>
      <c r="B100" s="16"/>
      <c r="C100" s="15" t="s">
        <v>147</v>
      </c>
      <c r="D100" s="16"/>
      <c r="E100" s="16"/>
      <c r="F100" s="15" t="s">
        <v>375</v>
      </c>
      <c r="G100" s="28"/>
      <c r="H100" s="28"/>
      <c r="I100" s="28"/>
      <c r="J100" s="35">
        <v>8369</v>
      </c>
    </row>
    <row r="101" spans="1:10" ht="24">
      <c r="A101" s="3" t="s">
        <v>3</v>
      </c>
      <c r="B101" s="16"/>
      <c r="C101" s="16"/>
      <c r="D101" s="16" t="s">
        <v>117</v>
      </c>
      <c r="E101" s="16">
        <v>500</v>
      </c>
      <c r="F101" s="16" t="s">
        <v>376</v>
      </c>
      <c r="G101" s="28"/>
      <c r="H101" s="28"/>
      <c r="I101" s="28"/>
      <c r="J101" s="33">
        <v>1912</v>
      </c>
    </row>
    <row r="102" spans="1:10" ht="24">
      <c r="A102" s="3" t="s">
        <v>48</v>
      </c>
      <c r="B102" s="16"/>
      <c r="C102" s="16"/>
      <c r="D102" s="16">
        <v>4529900</v>
      </c>
      <c r="E102" s="16">
        <v>500</v>
      </c>
      <c r="F102" s="16" t="s">
        <v>377</v>
      </c>
      <c r="G102" s="28"/>
      <c r="H102" s="28"/>
      <c r="I102" s="28"/>
      <c r="J102" s="33">
        <v>3907</v>
      </c>
    </row>
    <row r="103" spans="1:10" ht="24">
      <c r="A103" s="3" t="s">
        <v>49</v>
      </c>
      <c r="B103" s="16"/>
      <c r="C103" s="16"/>
      <c r="D103" s="16">
        <v>5221200</v>
      </c>
      <c r="E103" s="16" t="s">
        <v>148</v>
      </c>
      <c r="F103" s="16"/>
      <c r="G103" s="28"/>
      <c r="H103" s="28"/>
      <c r="I103" s="28"/>
      <c r="J103" s="33">
        <v>1000</v>
      </c>
    </row>
    <row r="104" spans="1:10" ht="36">
      <c r="A104" s="3" t="s">
        <v>238</v>
      </c>
      <c r="B104" s="16"/>
      <c r="C104" s="16"/>
      <c r="D104" s="16" t="s">
        <v>229</v>
      </c>
      <c r="E104" s="16" t="s">
        <v>148</v>
      </c>
      <c r="F104" s="16" t="s">
        <v>378</v>
      </c>
      <c r="G104" s="28"/>
      <c r="H104" s="28"/>
      <c r="I104" s="28"/>
      <c r="J104" s="33"/>
    </row>
    <row r="105" spans="1:10" ht="24">
      <c r="A105" s="3" t="s">
        <v>50</v>
      </c>
      <c r="B105" s="16"/>
      <c r="C105" s="16"/>
      <c r="D105" s="16">
        <v>5222100</v>
      </c>
      <c r="E105" s="16" t="s">
        <v>148</v>
      </c>
      <c r="F105" s="16" t="s">
        <v>276</v>
      </c>
      <c r="G105" s="28"/>
      <c r="H105" s="28"/>
      <c r="I105" s="28"/>
      <c r="J105" s="33">
        <v>1550</v>
      </c>
    </row>
    <row r="106" spans="1:10" ht="12.75">
      <c r="A106" s="2" t="s">
        <v>51</v>
      </c>
      <c r="B106" s="15"/>
      <c r="C106" s="15">
        <v>1003</v>
      </c>
      <c r="D106" s="15"/>
      <c r="E106" s="15"/>
      <c r="F106" s="15" t="s">
        <v>379</v>
      </c>
      <c r="G106" s="28"/>
      <c r="H106" s="28"/>
      <c r="I106" s="28"/>
      <c r="J106" s="35">
        <v>134</v>
      </c>
    </row>
    <row r="107" spans="1:10" ht="12.75">
      <c r="A107" s="3" t="s">
        <v>52</v>
      </c>
      <c r="B107" s="15"/>
      <c r="C107" s="16"/>
      <c r="D107" s="16">
        <v>5053300</v>
      </c>
      <c r="E107" s="16" t="s">
        <v>142</v>
      </c>
      <c r="F107" s="16" t="s">
        <v>380</v>
      </c>
      <c r="G107" s="28"/>
      <c r="H107" s="28"/>
      <c r="I107" s="28"/>
      <c r="J107" s="33">
        <v>19</v>
      </c>
    </row>
    <row r="108" spans="1:10" ht="12.75">
      <c r="A108" s="3" t="s">
        <v>53</v>
      </c>
      <c r="B108" s="15"/>
      <c r="C108" s="16"/>
      <c r="D108" s="16" t="s">
        <v>143</v>
      </c>
      <c r="E108" s="16" t="s">
        <v>139</v>
      </c>
      <c r="F108" s="16" t="s">
        <v>381</v>
      </c>
      <c r="G108" s="28"/>
      <c r="H108" s="28"/>
      <c r="I108" s="28"/>
      <c r="J108" s="33">
        <v>115</v>
      </c>
    </row>
    <row r="109" spans="1:10" ht="12.75">
      <c r="A109" s="2" t="s">
        <v>33</v>
      </c>
      <c r="B109" s="16"/>
      <c r="C109" s="15">
        <v>1004</v>
      </c>
      <c r="D109" s="16"/>
      <c r="E109" s="16"/>
      <c r="F109" s="15" t="s">
        <v>382</v>
      </c>
      <c r="G109" s="28"/>
      <c r="H109" s="28"/>
      <c r="I109" s="28"/>
      <c r="J109" s="35">
        <v>1500</v>
      </c>
    </row>
    <row r="110" spans="1:10" ht="24">
      <c r="A110" s="3" t="s">
        <v>54</v>
      </c>
      <c r="B110" s="16"/>
      <c r="C110" s="16"/>
      <c r="D110" s="16">
        <v>5051311</v>
      </c>
      <c r="E110" s="16" t="s">
        <v>142</v>
      </c>
      <c r="F110" s="16" t="s">
        <v>383</v>
      </c>
      <c r="G110" s="28"/>
      <c r="H110" s="28" t="s">
        <v>149</v>
      </c>
      <c r="I110" s="28"/>
      <c r="J110" s="33">
        <v>4030</v>
      </c>
    </row>
    <row r="111" spans="1:10" ht="12.75">
      <c r="A111" s="9" t="s">
        <v>150</v>
      </c>
      <c r="B111" s="17"/>
      <c r="C111" s="17"/>
      <c r="D111" s="17" t="s">
        <v>151</v>
      </c>
      <c r="E111" s="17" t="s">
        <v>139</v>
      </c>
      <c r="F111" s="16" t="s">
        <v>291</v>
      </c>
      <c r="G111" s="28"/>
      <c r="H111" s="28"/>
      <c r="I111" s="28"/>
      <c r="J111" s="33"/>
    </row>
    <row r="112" spans="1:10" ht="18.75" customHeight="1">
      <c r="A112" s="9" t="s">
        <v>55</v>
      </c>
      <c r="B112" s="17"/>
      <c r="C112" s="17"/>
      <c r="D112" s="17">
        <v>5201000</v>
      </c>
      <c r="E112" s="17" t="s">
        <v>142</v>
      </c>
      <c r="F112" s="16" t="s">
        <v>384</v>
      </c>
      <c r="G112" s="28"/>
      <c r="H112" s="28"/>
      <c r="I112" s="28"/>
      <c r="J112" s="33">
        <v>1070</v>
      </c>
    </row>
    <row r="113" spans="1:10" ht="12.75">
      <c r="A113" s="1" t="s">
        <v>56</v>
      </c>
      <c r="B113" s="15">
        <v>602</v>
      </c>
      <c r="C113" s="15"/>
      <c r="D113" s="15"/>
      <c r="E113" s="15"/>
      <c r="F113" s="15" t="s">
        <v>385</v>
      </c>
      <c r="G113" s="28"/>
      <c r="H113" s="28"/>
      <c r="I113" s="28"/>
      <c r="J113" s="35">
        <v>19345</v>
      </c>
    </row>
    <row r="114" spans="1:10" ht="12.75">
      <c r="A114" s="2" t="s">
        <v>57</v>
      </c>
      <c r="B114" s="16"/>
      <c r="C114" s="15" t="s">
        <v>152</v>
      </c>
      <c r="D114" s="16"/>
      <c r="E114" s="16"/>
      <c r="F114" s="15" t="s">
        <v>386</v>
      </c>
      <c r="G114" s="29"/>
      <c r="H114" s="29"/>
      <c r="I114" s="29"/>
      <c r="J114" s="35">
        <v>4180</v>
      </c>
    </row>
    <row r="115" spans="1:10" ht="12.75">
      <c r="A115" s="3" t="s">
        <v>58</v>
      </c>
      <c r="B115" s="16"/>
      <c r="C115" s="16"/>
      <c r="D115" s="16">
        <v>4709900</v>
      </c>
      <c r="E115" s="16"/>
      <c r="F115" s="16" t="s">
        <v>386</v>
      </c>
      <c r="G115" s="28"/>
      <c r="H115" s="28"/>
      <c r="I115" s="28"/>
      <c r="J115" s="33">
        <v>4180</v>
      </c>
    </row>
    <row r="116" spans="1:10" ht="24">
      <c r="A116" s="3" t="s">
        <v>39</v>
      </c>
      <c r="B116" s="16"/>
      <c r="C116" s="16"/>
      <c r="D116" s="16"/>
      <c r="E116" s="16" t="s">
        <v>144</v>
      </c>
      <c r="F116" s="16" t="s">
        <v>386</v>
      </c>
      <c r="G116" s="28"/>
      <c r="H116" s="28"/>
      <c r="I116" s="28"/>
      <c r="J116" s="33">
        <v>4180</v>
      </c>
    </row>
    <row r="117" spans="1:10" ht="12.75">
      <c r="A117" s="2" t="s">
        <v>59</v>
      </c>
      <c r="B117" s="15"/>
      <c r="C117" s="15" t="s">
        <v>201</v>
      </c>
      <c r="D117" s="15">
        <v>5201800</v>
      </c>
      <c r="E117" s="15" t="s">
        <v>144</v>
      </c>
      <c r="F117" s="15" t="s">
        <v>387</v>
      </c>
      <c r="G117" s="28"/>
      <c r="H117" s="28"/>
      <c r="I117" s="28"/>
      <c r="J117" s="35">
        <v>703</v>
      </c>
    </row>
    <row r="118" spans="1:10" ht="21.75" customHeight="1">
      <c r="A118" s="3" t="s">
        <v>39</v>
      </c>
      <c r="B118" s="15"/>
      <c r="C118" s="15"/>
      <c r="D118" s="16" t="s">
        <v>200</v>
      </c>
      <c r="E118" s="16" t="s">
        <v>144</v>
      </c>
      <c r="F118" s="16" t="s">
        <v>388</v>
      </c>
      <c r="G118" s="30"/>
      <c r="H118" s="30"/>
      <c r="I118" s="30"/>
      <c r="J118" s="36">
        <v>10026</v>
      </c>
    </row>
    <row r="119" spans="1:10" ht="24">
      <c r="A119" s="2" t="s">
        <v>60</v>
      </c>
      <c r="B119" s="15"/>
      <c r="C119" s="15" t="s">
        <v>202</v>
      </c>
      <c r="D119" s="15">
        <v>5201800</v>
      </c>
      <c r="E119" s="15" t="s">
        <v>144</v>
      </c>
      <c r="F119" s="15" t="s">
        <v>389</v>
      </c>
      <c r="G119" s="28"/>
      <c r="H119" s="28"/>
      <c r="I119" s="28"/>
      <c r="J119" s="35">
        <v>256</v>
      </c>
    </row>
    <row r="120" spans="1:10" ht="24">
      <c r="A120" s="3" t="s">
        <v>39</v>
      </c>
      <c r="B120" s="15"/>
      <c r="C120" s="15"/>
      <c r="D120" s="16" t="s">
        <v>200</v>
      </c>
      <c r="E120" s="16" t="s">
        <v>144</v>
      </c>
      <c r="F120" s="16" t="s">
        <v>386</v>
      </c>
      <c r="G120" s="30"/>
      <c r="H120" s="30"/>
      <c r="I120" s="30"/>
      <c r="J120" s="36">
        <v>4180</v>
      </c>
    </row>
    <row r="121" spans="1:10" ht="24">
      <c r="A121" s="1" t="s">
        <v>61</v>
      </c>
      <c r="B121" s="15">
        <v>604</v>
      </c>
      <c r="C121" s="16"/>
      <c r="D121" s="16"/>
      <c r="E121" s="16"/>
      <c r="F121" s="15" t="s">
        <v>390</v>
      </c>
      <c r="G121" s="28"/>
      <c r="H121" s="28"/>
      <c r="I121" s="28"/>
      <c r="J121" s="35">
        <v>22034</v>
      </c>
    </row>
    <row r="122" spans="1:10" ht="12.75">
      <c r="A122" s="3" t="s">
        <v>27</v>
      </c>
      <c r="B122" s="15"/>
      <c r="C122" s="15">
        <v>1002</v>
      </c>
      <c r="D122" s="16"/>
      <c r="E122" s="16"/>
      <c r="F122" s="15" t="s">
        <v>391</v>
      </c>
      <c r="G122" s="28"/>
      <c r="H122" s="28"/>
      <c r="I122" s="28"/>
      <c r="J122" s="35">
        <v>21742</v>
      </c>
    </row>
    <row r="123" spans="1:10" ht="12.75">
      <c r="A123" s="3" t="s">
        <v>62</v>
      </c>
      <c r="B123" s="16"/>
      <c r="C123" s="16"/>
      <c r="D123" s="16">
        <v>5079900</v>
      </c>
      <c r="E123" s="16" t="s">
        <v>144</v>
      </c>
      <c r="F123" s="16" t="s">
        <v>391</v>
      </c>
      <c r="G123" s="28"/>
      <c r="H123" s="28"/>
      <c r="I123" s="28"/>
      <c r="J123" s="33">
        <v>21742</v>
      </c>
    </row>
    <row r="124" spans="1:10" ht="12.75">
      <c r="A124" s="2" t="s">
        <v>27</v>
      </c>
      <c r="B124" s="15"/>
      <c r="C124" s="15">
        <v>1003</v>
      </c>
      <c r="D124" s="15"/>
      <c r="E124" s="15"/>
      <c r="F124" s="15" t="s">
        <v>275</v>
      </c>
      <c r="G124" s="28"/>
      <c r="H124" s="28"/>
      <c r="I124" s="28"/>
      <c r="J124" s="35">
        <v>200</v>
      </c>
    </row>
    <row r="125" spans="1:10" ht="12.75">
      <c r="A125" s="3" t="s">
        <v>53</v>
      </c>
      <c r="B125" s="16"/>
      <c r="C125" s="16"/>
      <c r="D125" s="16" t="s">
        <v>153</v>
      </c>
      <c r="E125" s="16" t="s">
        <v>139</v>
      </c>
      <c r="F125" s="16" t="s">
        <v>275</v>
      </c>
      <c r="G125" s="30"/>
      <c r="H125" s="30"/>
      <c r="I125" s="30"/>
      <c r="J125" s="36">
        <v>200</v>
      </c>
    </row>
    <row r="126" spans="1:10" s="11" customFormat="1" ht="12.75">
      <c r="A126" s="2" t="s">
        <v>35</v>
      </c>
      <c r="B126" s="15"/>
      <c r="C126" s="15" t="s">
        <v>236</v>
      </c>
      <c r="D126" s="15" t="s">
        <v>237</v>
      </c>
      <c r="E126" s="15" t="s">
        <v>139</v>
      </c>
      <c r="F126" s="15" t="s">
        <v>392</v>
      </c>
      <c r="G126" s="29"/>
      <c r="H126" s="29"/>
      <c r="I126" s="29"/>
      <c r="J126" s="35">
        <v>92</v>
      </c>
    </row>
    <row r="127" spans="1:10" ht="12.75">
      <c r="A127" s="1" t="s">
        <v>63</v>
      </c>
      <c r="B127" s="15">
        <v>605</v>
      </c>
      <c r="C127" s="15"/>
      <c r="D127" s="15"/>
      <c r="E127" s="15"/>
      <c r="F127" s="15" t="s">
        <v>424</v>
      </c>
      <c r="G127" s="28"/>
      <c r="H127" s="28"/>
      <c r="I127" s="28"/>
      <c r="J127" s="35">
        <v>11130</v>
      </c>
    </row>
    <row r="128" spans="1:10" ht="12.75">
      <c r="A128" s="2" t="s">
        <v>64</v>
      </c>
      <c r="B128" s="16"/>
      <c r="C128" s="15" t="s">
        <v>203</v>
      </c>
      <c r="D128" s="15"/>
      <c r="E128" s="15"/>
      <c r="F128" s="15" t="s">
        <v>393</v>
      </c>
      <c r="G128" s="28"/>
      <c r="H128" s="28"/>
      <c r="I128" s="28"/>
      <c r="J128" s="35">
        <v>4891</v>
      </c>
    </row>
    <row r="129" spans="1:10" ht="24">
      <c r="A129" s="3" t="s">
        <v>3</v>
      </c>
      <c r="B129" s="16"/>
      <c r="C129" s="16"/>
      <c r="D129" s="16" t="s">
        <v>117</v>
      </c>
      <c r="E129" s="16"/>
      <c r="F129" s="16" t="s">
        <v>393</v>
      </c>
      <c r="G129" s="28"/>
      <c r="H129" s="28"/>
      <c r="I129" s="28"/>
      <c r="J129" s="33">
        <v>4891</v>
      </c>
    </row>
    <row r="130" spans="1:10" ht="12.75">
      <c r="A130" s="3" t="s">
        <v>65</v>
      </c>
      <c r="B130" s="16"/>
      <c r="C130" s="16"/>
      <c r="D130" s="16"/>
      <c r="E130" s="16">
        <v>500</v>
      </c>
      <c r="F130" s="16" t="s">
        <v>393</v>
      </c>
      <c r="G130" s="28"/>
      <c r="H130" s="28"/>
      <c r="I130" s="28"/>
      <c r="J130" s="33">
        <v>4891</v>
      </c>
    </row>
    <row r="131" spans="1:10" ht="12.75">
      <c r="A131" s="2" t="s">
        <v>66</v>
      </c>
      <c r="B131" s="16"/>
      <c r="C131" s="15" t="s">
        <v>204</v>
      </c>
      <c r="D131" s="16"/>
      <c r="E131" s="16"/>
      <c r="F131" s="15" t="s">
        <v>263</v>
      </c>
      <c r="G131" s="28"/>
      <c r="H131" s="28"/>
      <c r="I131" s="28"/>
      <c r="J131" s="35">
        <v>100</v>
      </c>
    </row>
    <row r="132" spans="1:10" ht="12.75">
      <c r="A132" s="3" t="s">
        <v>67</v>
      </c>
      <c r="B132" s="16"/>
      <c r="C132" s="16"/>
      <c r="D132" s="16" t="s">
        <v>208</v>
      </c>
      <c r="E132" s="16"/>
      <c r="F132" s="16" t="s">
        <v>263</v>
      </c>
      <c r="G132" s="28"/>
      <c r="H132" s="28"/>
      <c r="I132" s="28"/>
      <c r="J132" s="33">
        <v>100</v>
      </c>
    </row>
    <row r="133" spans="1:10" ht="12.75">
      <c r="A133" s="3" t="s">
        <v>68</v>
      </c>
      <c r="B133" s="16"/>
      <c r="C133" s="16"/>
      <c r="D133" s="16"/>
      <c r="E133" s="16" t="s">
        <v>157</v>
      </c>
      <c r="F133" s="16" t="s">
        <v>263</v>
      </c>
      <c r="G133" s="28"/>
      <c r="H133" s="28"/>
      <c r="I133" s="28"/>
      <c r="J133" s="33">
        <v>100</v>
      </c>
    </row>
    <row r="134" spans="1:10" ht="12.75">
      <c r="A134" s="2" t="s">
        <v>69</v>
      </c>
      <c r="B134" s="16"/>
      <c r="C134" s="15" t="s">
        <v>205</v>
      </c>
      <c r="D134" s="16"/>
      <c r="E134" s="16"/>
      <c r="F134" s="15" t="s">
        <v>161</v>
      </c>
      <c r="G134" s="28"/>
      <c r="H134" s="28"/>
      <c r="I134" s="28"/>
      <c r="J134" s="35">
        <v>500</v>
      </c>
    </row>
    <row r="135" spans="1:10" ht="12.75">
      <c r="A135" s="3" t="s">
        <v>69</v>
      </c>
      <c r="B135" s="16"/>
      <c r="C135" s="16"/>
      <c r="D135" s="16" t="s">
        <v>207</v>
      </c>
      <c r="E135" s="16"/>
      <c r="F135" s="16" t="s">
        <v>161</v>
      </c>
      <c r="G135" s="28"/>
      <c r="H135" s="28"/>
      <c r="I135" s="28"/>
      <c r="J135" s="33">
        <v>500</v>
      </c>
    </row>
    <row r="136" spans="1:10" ht="12.75">
      <c r="A136" s="3" t="s">
        <v>70</v>
      </c>
      <c r="B136" s="16"/>
      <c r="C136" s="16"/>
      <c r="D136" s="16"/>
      <c r="E136" s="16" t="s">
        <v>157</v>
      </c>
      <c r="F136" s="16" t="s">
        <v>161</v>
      </c>
      <c r="G136" s="28"/>
      <c r="H136" s="28"/>
      <c r="I136" s="28"/>
      <c r="J136" s="33">
        <v>500</v>
      </c>
    </row>
    <row r="137" spans="1:10" s="11" customFormat="1" ht="12.75">
      <c r="A137" s="2" t="s">
        <v>212</v>
      </c>
      <c r="B137" s="15"/>
      <c r="C137" s="15" t="s">
        <v>115</v>
      </c>
      <c r="D137" s="15" t="s">
        <v>213</v>
      </c>
      <c r="E137" s="15" t="s">
        <v>161</v>
      </c>
      <c r="F137" s="15" t="s">
        <v>394</v>
      </c>
      <c r="G137" s="29"/>
      <c r="H137" s="29"/>
      <c r="I137" s="29"/>
      <c r="J137" s="34">
        <v>215</v>
      </c>
    </row>
    <row r="138" spans="1:10" s="11" customFormat="1" ht="12.75">
      <c r="A138" s="26" t="s">
        <v>242</v>
      </c>
      <c r="B138" s="15"/>
      <c r="C138" s="15" t="s">
        <v>243</v>
      </c>
      <c r="D138" s="15" t="s">
        <v>229</v>
      </c>
      <c r="E138" s="15" t="s">
        <v>139</v>
      </c>
      <c r="F138" s="15" t="s">
        <v>395</v>
      </c>
      <c r="G138" s="29"/>
      <c r="H138" s="29"/>
      <c r="I138" s="29"/>
      <c r="J138" s="34">
        <v>314</v>
      </c>
    </row>
    <row r="139" spans="1:10" ht="12.75">
      <c r="A139" s="2" t="s">
        <v>73</v>
      </c>
      <c r="B139" s="15"/>
      <c r="C139" s="15">
        <v>1100</v>
      </c>
      <c r="D139" s="15"/>
      <c r="E139" s="15"/>
      <c r="F139" s="15" t="s">
        <v>425</v>
      </c>
      <c r="G139" s="28"/>
      <c r="H139" s="28"/>
      <c r="I139" s="28"/>
      <c r="J139" s="35">
        <v>5110</v>
      </c>
    </row>
    <row r="140" spans="1:10" ht="12.75">
      <c r="A140" s="3" t="s">
        <v>74</v>
      </c>
      <c r="B140" s="16"/>
      <c r="C140" s="16">
        <v>1101</v>
      </c>
      <c r="D140" s="16">
        <v>5160110</v>
      </c>
      <c r="E140" s="16" t="s">
        <v>156</v>
      </c>
      <c r="F140" s="16" t="s">
        <v>396</v>
      </c>
      <c r="G140" s="28"/>
      <c r="H140" s="28"/>
      <c r="I140" s="28"/>
      <c r="J140" s="33">
        <v>3605</v>
      </c>
    </row>
    <row r="141" spans="1:10" ht="12.75">
      <c r="A141" s="3" t="s">
        <v>75</v>
      </c>
      <c r="B141" s="16"/>
      <c r="C141" s="16">
        <v>1103</v>
      </c>
      <c r="D141" s="16" t="s">
        <v>209</v>
      </c>
      <c r="E141" s="16" t="s">
        <v>158</v>
      </c>
      <c r="F141" s="16" t="s">
        <v>303</v>
      </c>
      <c r="G141" s="28"/>
      <c r="H141" s="28"/>
      <c r="I141" s="28"/>
      <c r="J141" s="33">
        <v>385</v>
      </c>
    </row>
    <row r="142" spans="1:10" ht="12.75">
      <c r="A142" s="3" t="s">
        <v>77</v>
      </c>
      <c r="B142" s="16"/>
      <c r="C142" s="16">
        <v>1104</v>
      </c>
      <c r="D142" s="16" t="s">
        <v>210</v>
      </c>
      <c r="E142" s="16" t="s">
        <v>160</v>
      </c>
      <c r="F142" s="16" t="s">
        <v>330</v>
      </c>
      <c r="G142" s="28"/>
      <c r="H142" s="28"/>
      <c r="I142" s="28"/>
      <c r="J142" s="33">
        <v>1120</v>
      </c>
    </row>
    <row r="143" spans="1:10" ht="12.75">
      <c r="A143" s="1" t="s">
        <v>87</v>
      </c>
      <c r="B143" s="15">
        <v>633</v>
      </c>
      <c r="C143" s="15" t="s">
        <v>136</v>
      </c>
      <c r="D143" s="15"/>
      <c r="E143" s="15"/>
      <c r="F143" s="15" t="s">
        <v>397</v>
      </c>
      <c r="G143" s="28"/>
      <c r="H143" s="28"/>
      <c r="I143" s="28"/>
      <c r="J143" s="35">
        <v>2714</v>
      </c>
    </row>
    <row r="144" spans="1:10" ht="12.75">
      <c r="A144" s="3" t="s">
        <v>23</v>
      </c>
      <c r="B144" s="16"/>
      <c r="C144" s="15" t="s">
        <v>136</v>
      </c>
      <c r="D144" s="15"/>
      <c r="E144" s="15"/>
      <c r="F144" s="15" t="s">
        <v>397</v>
      </c>
      <c r="G144" s="28"/>
      <c r="H144" s="28"/>
      <c r="I144" s="28"/>
      <c r="J144" s="35">
        <v>2714</v>
      </c>
    </row>
    <row r="145" spans="1:10" ht="12.75">
      <c r="A145" s="3" t="s">
        <v>88</v>
      </c>
      <c r="B145" s="16"/>
      <c r="C145" s="16"/>
      <c r="D145" s="16">
        <v>4310100</v>
      </c>
      <c r="E145" s="16" t="s">
        <v>144</v>
      </c>
      <c r="F145" s="16" t="s">
        <v>398</v>
      </c>
      <c r="G145" s="28"/>
      <c r="H145" s="28"/>
      <c r="I145" s="28"/>
      <c r="J145" s="33">
        <v>1476</v>
      </c>
    </row>
    <row r="146" spans="1:10" ht="25.5" customHeight="1">
      <c r="A146" s="3" t="s">
        <v>89</v>
      </c>
      <c r="B146" s="16"/>
      <c r="C146" s="16"/>
      <c r="D146" s="16" t="s">
        <v>145</v>
      </c>
      <c r="E146" s="16" t="s">
        <v>148</v>
      </c>
      <c r="F146" s="16" t="s">
        <v>399</v>
      </c>
      <c r="G146" s="28"/>
      <c r="H146" s="28"/>
      <c r="I146" s="28"/>
      <c r="J146" s="33">
        <v>1238</v>
      </c>
    </row>
    <row r="147" spans="1:10" ht="24">
      <c r="A147" s="1" t="s">
        <v>90</v>
      </c>
      <c r="B147" s="15">
        <v>634</v>
      </c>
      <c r="C147" s="15"/>
      <c r="D147" s="15"/>
      <c r="E147" s="15"/>
      <c r="F147" s="15" t="s">
        <v>400</v>
      </c>
      <c r="G147" s="28"/>
      <c r="H147" s="28"/>
      <c r="I147" s="28"/>
      <c r="J147" s="33">
        <v>37055</v>
      </c>
    </row>
    <row r="148" spans="1:10" ht="12.75">
      <c r="A148" s="5" t="s">
        <v>23</v>
      </c>
      <c r="B148" s="15"/>
      <c r="C148" s="15" t="s">
        <v>136</v>
      </c>
      <c r="D148" s="15"/>
      <c r="E148" s="15"/>
      <c r="F148" s="15" t="s">
        <v>401</v>
      </c>
      <c r="G148" s="28"/>
      <c r="H148" s="28"/>
      <c r="I148" s="28"/>
      <c r="J148" s="35">
        <v>1231</v>
      </c>
    </row>
    <row r="149" spans="1:10" ht="51" customHeight="1">
      <c r="A149" s="3" t="s">
        <v>244</v>
      </c>
      <c r="B149" s="15"/>
      <c r="C149" s="15"/>
      <c r="D149" s="16" t="s">
        <v>229</v>
      </c>
      <c r="E149" s="16" t="s">
        <v>148</v>
      </c>
      <c r="F149" s="16" t="s">
        <v>401</v>
      </c>
      <c r="G149" s="28"/>
      <c r="H149" s="28"/>
      <c r="I149" s="28"/>
      <c r="J149" s="33">
        <v>1231</v>
      </c>
    </row>
    <row r="150" spans="1:10" ht="12.75">
      <c r="A150" s="2" t="s">
        <v>91</v>
      </c>
      <c r="B150" s="15"/>
      <c r="C150" s="15">
        <v>1001</v>
      </c>
      <c r="D150" s="15"/>
      <c r="E150" s="15"/>
      <c r="F150" s="15" t="s">
        <v>312</v>
      </c>
      <c r="G150" s="28"/>
      <c r="H150" s="28"/>
      <c r="I150" s="28"/>
      <c r="J150" s="35">
        <v>1300</v>
      </c>
    </row>
    <row r="151" spans="1:10" s="11" customFormat="1" ht="12.75">
      <c r="A151" s="3" t="s">
        <v>92</v>
      </c>
      <c r="B151" s="15"/>
      <c r="C151" s="16"/>
      <c r="D151" s="16">
        <v>4910100</v>
      </c>
      <c r="E151" s="15"/>
      <c r="F151" s="16" t="s">
        <v>312</v>
      </c>
      <c r="G151" s="29"/>
      <c r="H151" s="29"/>
      <c r="I151" s="29"/>
      <c r="J151" s="36">
        <v>1300</v>
      </c>
    </row>
    <row r="152" spans="1:10" ht="12.75">
      <c r="A152" s="3" t="s">
        <v>93</v>
      </c>
      <c r="B152" s="15"/>
      <c r="C152" s="15"/>
      <c r="D152" s="15"/>
      <c r="E152" s="15" t="s">
        <v>142</v>
      </c>
      <c r="F152" s="16" t="s">
        <v>312</v>
      </c>
      <c r="G152" s="28"/>
      <c r="H152" s="28"/>
      <c r="I152" s="28"/>
      <c r="J152" s="33">
        <v>1300</v>
      </c>
    </row>
    <row r="153" spans="1:10" ht="12.75">
      <c r="A153" s="2" t="s">
        <v>94</v>
      </c>
      <c r="B153" s="15"/>
      <c r="C153" s="15">
        <v>1003</v>
      </c>
      <c r="D153" s="15"/>
      <c r="E153" s="15"/>
      <c r="F153" s="15" t="s">
        <v>402</v>
      </c>
      <c r="G153" s="28"/>
      <c r="H153" s="28"/>
      <c r="I153" s="28"/>
      <c r="J153" s="35">
        <v>30299</v>
      </c>
    </row>
    <row r="154" spans="1:10" ht="12.75">
      <c r="A154" s="3" t="s">
        <v>95</v>
      </c>
      <c r="B154" s="16"/>
      <c r="C154" s="16"/>
      <c r="D154" s="16">
        <v>5050000</v>
      </c>
      <c r="E154" s="16"/>
      <c r="F154" s="16" t="s">
        <v>403</v>
      </c>
      <c r="G154" s="28"/>
      <c r="H154" s="28"/>
      <c r="I154" s="28"/>
      <c r="J154" s="33">
        <v>28841</v>
      </c>
    </row>
    <row r="155" spans="1:10" ht="12.75">
      <c r="A155" s="3" t="s">
        <v>96</v>
      </c>
      <c r="B155" s="16"/>
      <c r="C155" s="16"/>
      <c r="D155" s="16"/>
      <c r="E155" s="16" t="s">
        <v>142</v>
      </c>
      <c r="F155" s="16" t="s">
        <v>403</v>
      </c>
      <c r="G155" s="28"/>
      <c r="H155" s="28"/>
      <c r="I155" s="28"/>
      <c r="J155" s="33">
        <v>28841</v>
      </c>
    </row>
    <row r="156" spans="1:10" ht="12.75">
      <c r="A156" s="3" t="s">
        <v>97</v>
      </c>
      <c r="B156" s="16"/>
      <c r="C156" s="16"/>
      <c r="D156" s="16">
        <v>5052900</v>
      </c>
      <c r="E156" s="16" t="s">
        <v>142</v>
      </c>
      <c r="F156" s="16" t="s">
        <v>404</v>
      </c>
      <c r="G156" s="28"/>
      <c r="H156" s="28"/>
      <c r="I156" s="28"/>
      <c r="J156" s="33">
        <v>396</v>
      </c>
    </row>
    <row r="157" spans="1:10" ht="12.75">
      <c r="A157" s="3" t="s">
        <v>98</v>
      </c>
      <c r="B157" s="16"/>
      <c r="C157" s="16"/>
      <c r="D157" s="16">
        <v>5054600</v>
      </c>
      <c r="E157" s="16" t="s">
        <v>142</v>
      </c>
      <c r="F157" s="16" t="s">
        <v>405</v>
      </c>
      <c r="G157" s="28"/>
      <c r="H157" s="28"/>
      <c r="I157" s="28"/>
      <c r="J157" s="33">
        <v>3906</v>
      </c>
    </row>
    <row r="158" spans="1:10" ht="12.75">
      <c r="A158" s="3" t="s">
        <v>99</v>
      </c>
      <c r="B158" s="16"/>
      <c r="C158" s="16"/>
      <c r="D158" s="16">
        <v>5054800</v>
      </c>
      <c r="E158" s="16" t="s">
        <v>142</v>
      </c>
      <c r="F158" s="16" t="s">
        <v>406</v>
      </c>
      <c r="G158" s="28"/>
      <c r="H158" s="28"/>
      <c r="I158" s="28"/>
      <c r="J158" s="33">
        <v>4512</v>
      </c>
    </row>
    <row r="159" spans="1:10" ht="24">
      <c r="A159" s="3" t="s">
        <v>100</v>
      </c>
      <c r="B159" s="16"/>
      <c r="C159" s="16"/>
      <c r="D159" s="16">
        <v>5053300</v>
      </c>
      <c r="E159" s="16" t="s">
        <v>142</v>
      </c>
      <c r="F159" s="16" t="s">
        <v>407</v>
      </c>
      <c r="G159" s="28"/>
      <c r="H159" s="28"/>
      <c r="I159" s="28"/>
      <c r="J159" s="33">
        <v>7479</v>
      </c>
    </row>
    <row r="160" spans="1:10" ht="12.75">
      <c r="A160" s="5" t="s">
        <v>96</v>
      </c>
      <c r="B160" s="15"/>
      <c r="C160" s="15"/>
      <c r="D160" s="16">
        <v>5053100</v>
      </c>
      <c r="E160" s="16" t="s">
        <v>142</v>
      </c>
      <c r="F160" s="16" t="s">
        <v>408</v>
      </c>
      <c r="G160" s="28"/>
      <c r="H160" s="28"/>
      <c r="I160" s="28"/>
      <c r="J160" s="33">
        <v>11996</v>
      </c>
    </row>
    <row r="161" spans="1:10" ht="12.75">
      <c r="A161" s="3" t="s">
        <v>101</v>
      </c>
      <c r="B161" s="16"/>
      <c r="C161" s="16"/>
      <c r="D161" s="16">
        <v>5053700</v>
      </c>
      <c r="E161" s="16" t="s">
        <v>142</v>
      </c>
      <c r="F161" s="16" t="s">
        <v>317</v>
      </c>
      <c r="G161" s="28"/>
      <c r="H161" s="28"/>
      <c r="I161" s="28"/>
      <c r="J161" s="33">
        <v>2</v>
      </c>
    </row>
    <row r="162" spans="1:10" ht="24">
      <c r="A162" s="3" t="s">
        <v>104</v>
      </c>
      <c r="B162" s="16"/>
      <c r="C162" s="16"/>
      <c r="D162" s="16">
        <v>5051900</v>
      </c>
      <c r="E162" s="16" t="s">
        <v>142</v>
      </c>
      <c r="F162" s="16" t="s">
        <v>409</v>
      </c>
      <c r="G162" s="28"/>
      <c r="H162" s="28"/>
      <c r="I162" s="28"/>
      <c r="J162" s="33">
        <v>520</v>
      </c>
    </row>
    <row r="163" spans="1:10" ht="24">
      <c r="A163" s="3" t="s">
        <v>217</v>
      </c>
      <c r="B163" s="16"/>
      <c r="C163" s="16"/>
      <c r="D163" s="16" t="s">
        <v>141</v>
      </c>
      <c r="E163" s="16" t="s">
        <v>142</v>
      </c>
      <c r="F163" s="16" t="s">
        <v>410</v>
      </c>
      <c r="G163" s="28"/>
      <c r="H163" s="28"/>
      <c r="I163" s="28"/>
      <c r="J163" s="33">
        <v>30</v>
      </c>
    </row>
    <row r="164" spans="1:10" ht="24">
      <c r="A164" s="3" t="s">
        <v>103</v>
      </c>
      <c r="B164" s="16"/>
      <c r="C164" s="16"/>
      <c r="D164" s="16">
        <v>5140101</v>
      </c>
      <c r="E164" s="16" t="s">
        <v>139</v>
      </c>
      <c r="F164" s="16" t="s">
        <v>411</v>
      </c>
      <c r="G164" s="28"/>
      <c r="H164" s="28"/>
      <c r="I164" s="28"/>
      <c r="J164" s="33">
        <v>1458</v>
      </c>
    </row>
    <row r="165" spans="1:10" ht="12.75">
      <c r="A165" s="2" t="s">
        <v>35</v>
      </c>
      <c r="B165" s="15"/>
      <c r="C165" s="15">
        <v>1006</v>
      </c>
      <c r="D165" s="15" t="s">
        <v>117</v>
      </c>
      <c r="E165" s="15"/>
      <c r="F165" s="15" t="s">
        <v>412</v>
      </c>
      <c r="G165" s="28"/>
      <c r="H165" s="28"/>
      <c r="I165" s="28"/>
      <c r="J165" s="35">
        <v>4225</v>
      </c>
    </row>
    <row r="166" spans="1:10" ht="24">
      <c r="A166" s="9" t="s">
        <v>3</v>
      </c>
      <c r="B166" s="16"/>
      <c r="C166" s="16"/>
      <c r="D166" s="16"/>
      <c r="E166" s="16">
        <v>500</v>
      </c>
      <c r="F166" s="16" t="s">
        <v>412</v>
      </c>
      <c r="G166" s="28"/>
      <c r="H166" s="28"/>
      <c r="I166" s="28"/>
      <c r="J166" s="33">
        <v>4225</v>
      </c>
    </row>
    <row r="167" spans="1:10" ht="24">
      <c r="A167" s="2" t="s">
        <v>215</v>
      </c>
      <c r="B167" s="20">
        <v>635</v>
      </c>
      <c r="C167" s="20" t="s">
        <v>173</v>
      </c>
      <c r="D167" s="20">
        <v>4419900</v>
      </c>
      <c r="E167" s="20" t="s">
        <v>144</v>
      </c>
      <c r="F167" s="15" t="s">
        <v>413</v>
      </c>
      <c r="G167" s="28"/>
      <c r="H167" s="28"/>
      <c r="I167" s="28"/>
      <c r="J167" s="35">
        <v>801</v>
      </c>
    </row>
    <row r="168" spans="1:10" ht="12.75">
      <c r="A168" s="2" t="s">
        <v>214</v>
      </c>
      <c r="B168" s="21" t="s">
        <v>211</v>
      </c>
      <c r="C168" s="15"/>
      <c r="D168" s="15"/>
      <c r="E168" s="15"/>
      <c r="F168" s="15" t="s">
        <v>445</v>
      </c>
      <c r="G168" s="28"/>
      <c r="H168" s="28"/>
      <c r="I168" s="28"/>
      <c r="J168" s="35">
        <v>8174</v>
      </c>
    </row>
    <row r="169" spans="1:10" ht="12.75">
      <c r="A169" s="2" t="s">
        <v>434</v>
      </c>
      <c r="B169" s="21"/>
      <c r="C169" s="15" t="s">
        <v>124</v>
      </c>
      <c r="D169" s="15"/>
      <c r="E169" s="15"/>
      <c r="F169" s="15" t="s">
        <v>444</v>
      </c>
      <c r="G169" s="28"/>
      <c r="H169" s="28"/>
      <c r="I169" s="28"/>
      <c r="J169" s="35"/>
    </row>
    <row r="170" spans="1:10" ht="24">
      <c r="A170" s="3" t="s">
        <v>435</v>
      </c>
      <c r="B170" s="22"/>
      <c r="C170" s="16"/>
      <c r="D170" s="16" t="s">
        <v>226</v>
      </c>
      <c r="E170" s="16" t="s">
        <v>120</v>
      </c>
      <c r="F170" s="16" t="s">
        <v>444</v>
      </c>
      <c r="G170" s="28"/>
      <c r="H170" s="28"/>
      <c r="I170" s="28"/>
      <c r="J170" s="35"/>
    </row>
    <row r="171" spans="1:10" ht="12.75">
      <c r="A171" s="10" t="s">
        <v>15</v>
      </c>
      <c r="B171" s="15"/>
      <c r="C171" s="15" t="s">
        <v>127</v>
      </c>
      <c r="D171" s="15"/>
      <c r="E171" s="15"/>
      <c r="F171" s="15" t="s">
        <v>414</v>
      </c>
      <c r="G171" s="28"/>
      <c r="H171" s="28"/>
      <c r="I171" s="28"/>
      <c r="J171" s="35">
        <v>5387</v>
      </c>
    </row>
    <row r="172" spans="1:10" ht="12.75">
      <c r="A172" s="3" t="s">
        <v>15</v>
      </c>
      <c r="B172" s="16"/>
      <c r="C172" s="16"/>
      <c r="D172" s="16">
        <v>3150203</v>
      </c>
      <c r="E172" s="16" t="s">
        <v>159</v>
      </c>
      <c r="F172" s="16" t="s">
        <v>414</v>
      </c>
      <c r="G172" s="28"/>
      <c r="H172" s="28"/>
      <c r="I172" s="28"/>
      <c r="J172" s="33">
        <v>5387</v>
      </c>
    </row>
    <row r="173" spans="1:10" ht="12.75">
      <c r="A173" s="2" t="s">
        <v>16</v>
      </c>
      <c r="B173" s="15"/>
      <c r="C173" s="15" t="s">
        <v>128</v>
      </c>
      <c r="D173" s="15"/>
      <c r="E173" s="15"/>
      <c r="F173" s="15" t="s">
        <v>413</v>
      </c>
      <c r="G173" s="28"/>
      <c r="H173" s="28"/>
      <c r="I173" s="28"/>
      <c r="J173" s="35">
        <v>801</v>
      </c>
    </row>
    <row r="174" spans="1:10" ht="12.75">
      <c r="A174" s="3" t="s">
        <v>78</v>
      </c>
      <c r="B174" s="16"/>
      <c r="C174" s="16"/>
      <c r="D174" s="16" t="s">
        <v>162</v>
      </c>
      <c r="E174" s="16" t="s">
        <v>159</v>
      </c>
      <c r="F174" s="16" t="s">
        <v>413</v>
      </c>
      <c r="G174" s="28"/>
      <c r="H174" s="28"/>
      <c r="I174" s="28"/>
      <c r="J174" s="33">
        <v>801</v>
      </c>
    </row>
    <row r="175" spans="1:10" ht="12.75">
      <c r="A175" s="2" t="s">
        <v>79</v>
      </c>
      <c r="B175" s="15"/>
      <c r="C175" s="15" t="s">
        <v>130</v>
      </c>
      <c r="D175" s="15"/>
      <c r="E175" s="15"/>
      <c r="F175" s="15" t="s">
        <v>415</v>
      </c>
      <c r="G175" s="28"/>
      <c r="H175" s="28"/>
      <c r="I175" s="28"/>
      <c r="J175" s="35">
        <v>1986</v>
      </c>
    </row>
    <row r="176" spans="1:10" ht="12.75">
      <c r="A176" s="2" t="s">
        <v>18</v>
      </c>
      <c r="B176" s="15"/>
      <c r="C176" s="15" t="s">
        <v>131</v>
      </c>
      <c r="D176" s="15"/>
      <c r="E176" s="15"/>
      <c r="F176" s="15" t="s">
        <v>416</v>
      </c>
      <c r="G176" s="28"/>
      <c r="H176" s="28"/>
      <c r="I176" s="28"/>
      <c r="J176" s="35">
        <v>401</v>
      </c>
    </row>
    <row r="177" spans="1:10" ht="12.75">
      <c r="A177" s="3" t="s">
        <v>82</v>
      </c>
      <c r="B177" s="16"/>
      <c r="C177" s="16"/>
      <c r="D177" s="16" t="s">
        <v>246</v>
      </c>
      <c r="E177" s="16" t="s">
        <v>120</v>
      </c>
      <c r="F177" s="16" t="s">
        <v>416</v>
      </c>
      <c r="G177" s="28"/>
      <c r="H177" s="28"/>
      <c r="I177" s="28"/>
      <c r="J177" s="33">
        <v>401</v>
      </c>
    </row>
    <row r="178" spans="1:10" s="11" customFormat="1" ht="24">
      <c r="A178" s="27" t="s">
        <v>216</v>
      </c>
      <c r="B178" s="21"/>
      <c r="C178" s="15" t="s">
        <v>164</v>
      </c>
      <c r="D178" s="15" t="s">
        <v>119</v>
      </c>
      <c r="E178" s="15" t="s">
        <v>144</v>
      </c>
      <c r="F178" s="15" t="s">
        <v>417</v>
      </c>
      <c r="G178" s="29"/>
      <c r="H178" s="29"/>
      <c r="I178" s="29"/>
      <c r="J178" s="34">
        <v>1585</v>
      </c>
    </row>
    <row r="179" spans="1:10" ht="12.75">
      <c r="A179" s="6" t="s">
        <v>105</v>
      </c>
      <c r="B179" s="18"/>
      <c r="C179" s="18"/>
      <c r="D179" s="18"/>
      <c r="E179" s="18"/>
      <c r="F179" s="18" t="s">
        <v>418</v>
      </c>
      <c r="G179" s="29"/>
      <c r="H179" s="29"/>
      <c r="I179" s="29"/>
      <c r="J179" s="35">
        <v>277688</v>
      </c>
    </row>
    <row r="180" spans="1:10" ht="36">
      <c r="A180" s="3" t="s">
        <v>166</v>
      </c>
      <c r="B180" s="18"/>
      <c r="C180" s="18"/>
      <c r="D180" s="18"/>
      <c r="E180" s="18"/>
      <c r="F180" s="16" t="s">
        <v>419</v>
      </c>
      <c r="G180" s="28"/>
      <c r="H180" s="28"/>
      <c r="I180" s="28"/>
      <c r="J180" s="33">
        <v>25874</v>
      </c>
    </row>
    <row r="181" spans="1:10" ht="15">
      <c r="A181" s="7" t="s">
        <v>106</v>
      </c>
      <c r="B181" s="19"/>
      <c r="C181" s="19"/>
      <c r="D181" s="19"/>
      <c r="E181" s="19"/>
      <c r="F181" s="19" t="s">
        <v>420</v>
      </c>
      <c r="G181" s="28"/>
      <c r="H181" s="28"/>
      <c r="I181" s="28"/>
      <c r="J181" s="35">
        <v>303562</v>
      </c>
    </row>
  </sheetData>
  <sheetProtection/>
  <mergeCells count="3">
    <mergeCell ref="E4:F4"/>
    <mergeCell ref="E3:J3"/>
    <mergeCell ref="A6:J6"/>
  </mergeCells>
  <printOptions/>
  <pageMargins left="0.62" right="0.16" top="0.3937007874015748" bottom="0.3937007874015748" header="0.31" footer="0.275590551181102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47.140625" style="0" customWidth="1"/>
    <col min="3" max="3" width="9.140625" style="8" customWidth="1"/>
    <col min="6" max="6" width="11.00390625" style="0" customWidth="1"/>
  </cols>
  <sheetData>
    <row r="2" spans="4:6" ht="12.75">
      <c r="D2" s="46" t="s">
        <v>426</v>
      </c>
      <c r="E2" s="46"/>
      <c r="F2" s="46"/>
    </row>
    <row r="3" spans="4:6" ht="12.75">
      <c r="D3" s="46" t="s">
        <v>328</v>
      </c>
      <c r="E3" s="46"/>
      <c r="F3" s="46"/>
    </row>
    <row r="4" spans="4:6" ht="12.75">
      <c r="D4" s="46" t="s">
        <v>465</v>
      </c>
      <c r="E4" s="46"/>
      <c r="F4" s="46"/>
    </row>
    <row r="6" spans="1:6" ht="33" customHeight="1">
      <c r="A6" s="48" t="s">
        <v>423</v>
      </c>
      <c r="B6" s="48"/>
      <c r="C6" s="48"/>
      <c r="D6" s="48"/>
      <c r="E6" s="48"/>
      <c r="F6" s="48"/>
    </row>
    <row r="8" spans="1:6" ht="33.75">
      <c r="A8" s="24" t="s">
        <v>218</v>
      </c>
      <c r="B8" s="13" t="s">
        <v>219</v>
      </c>
      <c r="C8" s="14" t="s">
        <v>109</v>
      </c>
      <c r="D8" s="13" t="s">
        <v>107</v>
      </c>
      <c r="E8" s="13" t="s">
        <v>108</v>
      </c>
      <c r="F8" s="13" t="s">
        <v>433</v>
      </c>
    </row>
    <row r="9" spans="1:6" ht="12.75">
      <c r="A9" s="1" t="s">
        <v>0</v>
      </c>
      <c r="B9" s="15">
        <v>600</v>
      </c>
      <c r="C9" s="15"/>
      <c r="D9" s="15"/>
      <c r="E9" s="15"/>
      <c r="F9" s="39">
        <f>F10+F32+F36+F47+F50+F52+F60+F79+F82+F30</f>
        <v>53332</v>
      </c>
    </row>
    <row r="10" spans="1:6" ht="12.75">
      <c r="A10" s="2" t="s">
        <v>1</v>
      </c>
      <c r="B10" s="15"/>
      <c r="C10" s="15" t="s">
        <v>112</v>
      </c>
      <c r="D10" s="15"/>
      <c r="E10" s="15"/>
      <c r="F10" s="39">
        <f>F11+F14+F19+F22</f>
        <v>20797</v>
      </c>
    </row>
    <row r="11" spans="1:6" ht="24">
      <c r="A11" s="2" t="s">
        <v>2</v>
      </c>
      <c r="B11" s="15"/>
      <c r="C11" s="15" t="s">
        <v>113</v>
      </c>
      <c r="D11" s="15"/>
      <c r="E11" s="15"/>
      <c r="F11" s="39" t="s">
        <v>250</v>
      </c>
    </row>
    <row r="12" spans="1:6" ht="12.75">
      <c r="A12" s="3" t="s">
        <v>110</v>
      </c>
      <c r="B12" s="16"/>
      <c r="C12" s="16"/>
      <c r="D12" s="16" t="s">
        <v>116</v>
      </c>
      <c r="E12" s="16"/>
      <c r="F12" s="40" t="s">
        <v>250</v>
      </c>
    </row>
    <row r="13" spans="1:6" ht="24">
      <c r="A13" s="3" t="s">
        <v>111</v>
      </c>
      <c r="B13" s="16"/>
      <c r="C13" s="16"/>
      <c r="D13" s="16"/>
      <c r="E13" s="16">
        <v>500</v>
      </c>
      <c r="F13" s="40" t="s">
        <v>250</v>
      </c>
    </row>
    <row r="14" spans="1:6" s="11" customFormat="1" ht="24" customHeight="1">
      <c r="A14" s="2" t="s">
        <v>167</v>
      </c>
      <c r="B14" s="15"/>
      <c r="C14" s="15" t="s">
        <v>168</v>
      </c>
      <c r="D14" s="15"/>
      <c r="E14" s="15"/>
      <c r="F14" s="39" t="s">
        <v>251</v>
      </c>
    </row>
    <row r="15" spans="1:6" ht="12.75">
      <c r="A15" s="3" t="s">
        <v>65</v>
      </c>
      <c r="B15" s="16"/>
      <c r="C15" s="16"/>
      <c r="D15" s="16" t="s">
        <v>117</v>
      </c>
      <c r="E15" s="23"/>
      <c r="F15" s="40" t="s">
        <v>252</v>
      </c>
    </row>
    <row r="16" spans="1:6" ht="24">
      <c r="A16" s="3" t="s">
        <v>111</v>
      </c>
      <c r="B16" s="16"/>
      <c r="C16" s="16"/>
      <c r="D16" s="16"/>
      <c r="E16" s="16" t="s">
        <v>161</v>
      </c>
      <c r="F16" s="40" t="s">
        <v>252</v>
      </c>
    </row>
    <row r="17" spans="1:6" ht="24">
      <c r="A17" s="3" t="s">
        <v>169</v>
      </c>
      <c r="B17" s="16"/>
      <c r="C17" s="16"/>
      <c r="D17" s="16" t="s">
        <v>170</v>
      </c>
      <c r="E17" s="16"/>
      <c r="F17" s="40" t="s">
        <v>253</v>
      </c>
    </row>
    <row r="18" spans="1:6" ht="24">
      <c r="A18" s="3" t="s">
        <v>111</v>
      </c>
      <c r="B18" s="16"/>
      <c r="C18" s="16"/>
      <c r="D18" s="16"/>
      <c r="E18" s="16" t="s">
        <v>161</v>
      </c>
      <c r="F18" s="40" t="s">
        <v>253</v>
      </c>
    </row>
    <row r="19" spans="1:6" ht="12.75">
      <c r="A19" s="2" t="s">
        <v>4</v>
      </c>
      <c r="B19" s="15"/>
      <c r="C19" s="15" t="s">
        <v>114</v>
      </c>
      <c r="D19" s="15"/>
      <c r="E19" s="15"/>
      <c r="F19" s="39">
        <v>16050</v>
      </c>
    </row>
    <row r="20" spans="1:6" ht="12.75">
      <c r="A20" s="3" t="s">
        <v>65</v>
      </c>
      <c r="B20" s="16"/>
      <c r="C20" s="16"/>
      <c r="D20" s="16" t="s">
        <v>117</v>
      </c>
      <c r="E20" s="16"/>
      <c r="F20" s="40">
        <v>16050</v>
      </c>
    </row>
    <row r="21" spans="1:6" ht="24">
      <c r="A21" s="3" t="s">
        <v>111</v>
      </c>
      <c r="B21" s="16"/>
      <c r="C21" s="16"/>
      <c r="D21" s="16"/>
      <c r="E21" s="16">
        <v>500</v>
      </c>
      <c r="F21" s="40">
        <v>16050</v>
      </c>
    </row>
    <row r="22" spans="1:6" ht="12.75">
      <c r="A22" s="2" t="s">
        <v>5</v>
      </c>
      <c r="B22" s="16"/>
      <c r="C22" s="15" t="s">
        <v>115</v>
      </c>
      <c r="D22" s="15"/>
      <c r="E22" s="15"/>
      <c r="F22" s="39">
        <v>3456</v>
      </c>
    </row>
    <row r="23" spans="1:6" ht="24">
      <c r="A23" s="3" t="s">
        <v>6</v>
      </c>
      <c r="B23" s="16"/>
      <c r="C23" s="16"/>
      <c r="D23" s="16" t="s">
        <v>118</v>
      </c>
      <c r="E23" s="16" t="s">
        <v>161</v>
      </c>
      <c r="F23" s="40" t="s">
        <v>254</v>
      </c>
    </row>
    <row r="24" spans="1:6" ht="24">
      <c r="A24" s="3" t="s">
        <v>111</v>
      </c>
      <c r="B24" s="16"/>
      <c r="C24" s="16"/>
      <c r="D24" s="16" t="s">
        <v>213</v>
      </c>
      <c r="E24" s="16">
        <v>500</v>
      </c>
      <c r="F24" s="40" t="s">
        <v>255</v>
      </c>
    </row>
    <row r="25" spans="1:6" ht="24">
      <c r="A25" s="3" t="s">
        <v>191</v>
      </c>
      <c r="B25" s="16"/>
      <c r="C25" s="16"/>
      <c r="D25" s="16" t="s">
        <v>119</v>
      </c>
      <c r="E25" s="16" t="s">
        <v>120</v>
      </c>
      <c r="F25" s="40" t="s">
        <v>256</v>
      </c>
    </row>
    <row r="26" spans="1:6" ht="27.75" customHeight="1">
      <c r="A26" s="3" t="s">
        <v>225</v>
      </c>
      <c r="B26" s="16"/>
      <c r="C26" s="16"/>
      <c r="D26" s="16" t="s">
        <v>226</v>
      </c>
      <c r="E26" s="16">
        <v>500</v>
      </c>
      <c r="F26" s="40" t="s">
        <v>257</v>
      </c>
    </row>
    <row r="27" spans="1:6" ht="12.75" customHeight="1">
      <c r="A27" s="3" t="s">
        <v>456</v>
      </c>
      <c r="B27" s="16"/>
      <c r="C27" s="16"/>
      <c r="D27" s="16"/>
      <c r="E27" s="16"/>
      <c r="F27" s="40">
        <v>344</v>
      </c>
    </row>
    <row r="28" spans="1:6" ht="24">
      <c r="A28" s="3" t="s">
        <v>7</v>
      </c>
      <c r="B28" s="16"/>
      <c r="C28" s="16"/>
      <c r="D28" s="16" t="s">
        <v>190</v>
      </c>
      <c r="E28" s="16">
        <v>500</v>
      </c>
      <c r="F28" s="40" t="s">
        <v>258</v>
      </c>
    </row>
    <row r="29" spans="1:6" ht="12.75">
      <c r="A29" s="3" t="s">
        <v>457</v>
      </c>
      <c r="B29" s="16"/>
      <c r="C29" s="16"/>
      <c r="D29" s="16"/>
      <c r="E29" s="16"/>
      <c r="F29" s="40">
        <v>90</v>
      </c>
    </row>
    <row r="30" spans="1:6" s="11" customFormat="1" ht="12.75">
      <c r="A30" s="2" t="s">
        <v>460</v>
      </c>
      <c r="B30" s="15"/>
      <c r="C30" s="15" t="s">
        <v>461</v>
      </c>
      <c r="D30" s="15"/>
      <c r="E30" s="15"/>
      <c r="F30" s="39">
        <v>3</v>
      </c>
    </row>
    <row r="31" spans="1:6" ht="12.75">
      <c r="A31" s="3" t="s">
        <v>462</v>
      </c>
      <c r="B31" s="16"/>
      <c r="C31" s="16" t="s">
        <v>463</v>
      </c>
      <c r="D31" s="16" t="s">
        <v>464</v>
      </c>
      <c r="E31" s="16" t="s">
        <v>161</v>
      </c>
      <c r="F31" s="40">
        <v>3</v>
      </c>
    </row>
    <row r="32" spans="1:6" ht="24">
      <c r="A32" s="2" t="s">
        <v>446</v>
      </c>
      <c r="B32" s="15"/>
      <c r="C32" s="15" t="s">
        <v>447</v>
      </c>
      <c r="D32" s="15"/>
      <c r="E32" s="15"/>
      <c r="F32" s="39">
        <f>F33</f>
        <v>180</v>
      </c>
    </row>
    <row r="33" spans="1:6" s="11" customFormat="1" ht="24">
      <c r="A33" s="2" t="s">
        <v>220</v>
      </c>
      <c r="B33" s="15"/>
      <c r="C33" s="15" t="s">
        <v>206</v>
      </c>
      <c r="D33" s="15"/>
      <c r="E33" s="15"/>
      <c r="F33" s="39">
        <v>180</v>
      </c>
    </row>
    <row r="34" spans="1:6" ht="24">
      <c r="A34" s="3" t="s">
        <v>222</v>
      </c>
      <c r="B34" s="16"/>
      <c r="C34" s="16"/>
      <c r="D34" s="16" t="s">
        <v>221</v>
      </c>
      <c r="E34" s="16"/>
      <c r="F34" s="40">
        <v>180</v>
      </c>
    </row>
    <row r="35" spans="1:6" ht="24">
      <c r="A35" s="3" t="s">
        <v>223</v>
      </c>
      <c r="B35" s="16"/>
      <c r="C35" s="16"/>
      <c r="D35" s="16"/>
      <c r="E35" s="16" t="s">
        <v>224</v>
      </c>
      <c r="F35" s="40">
        <v>180</v>
      </c>
    </row>
    <row r="36" spans="1:6" ht="12.75">
      <c r="A36" s="2" t="s">
        <v>8</v>
      </c>
      <c r="B36" s="16"/>
      <c r="C36" s="15" t="s">
        <v>121</v>
      </c>
      <c r="D36" s="15"/>
      <c r="E36" s="15"/>
      <c r="F36" s="39">
        <f>F37+F40+F42+F44</f>
        <v>2938</v>
      </c>
    </row>
    <row r="37" spans="1:6" ht="12.75">
      <c r="A37" s="2" t="s">
        <v>9</v>
      </c>
      <c r="B37" s="16"/>
      <c r="C37" s="15" t="s">
        <v>124</v>
      </c>
      <c r="D37" s="15"/>
      <c r="E37" s="15"/>
      <c r="F37" s="39" t="s">
        <v>259</v>
      </c>
    </row>
    <row r="38" spans="1:6" ht="12.75">
      <c r="A38" s="3" t="s">
        <v>10</v>
      </c>
      <c r="B38" s="16"/>
      <c r="C38" s="16"/>
      <c r="D38" s="16" t="s">
        <v>122</v>
      </c>
      <c r="E38" s="16"/>
      <c r="F38" s="40" t="s">
        <v>259</v>
      </c>
    </row>
    <row r="39" spans="1:6" ht="12.75">
      <c r="A39" s="3" t="s">
        <v>11</v>
      </c>
      <c r="B39" s="16"/>
      <c r="C39" s="16"/>
      <c r="D39" s="16"/>
      <c r="E39" s="16" t="s">
        <v>120</v>
      </c>
      <c r="F39" s="40" t="s">
        <v>259</v>
      </c>
    </row>
    <row r="40" spans="1:6" ht="12.75">
      <c r="A40" s="2" t="s">
        <v>12</v>
      </c>
      <c r="B40" s="16"/>
      <c r="C40" s="15" t="s">
        <v>125</v>
      </c>
      <c r="D40" s="15"/>
      <c r="E40" s="15"/>
      <c r="F40" s="39" t="s">
        <v>260</v>
      </c>
    </row>
    <row r="41" spans="1:6" ht="24">
      <c r="A41" s="3" t="s">
        <v>13</v>
      </c>
      <c r="B41" s="16"/>
      <c r="C41" s="16"/>
      <c r="D41" s="16" t="s">
        <v>226</v>
      </c>
      <c r="E41" s="16" t="s">
        <v>123</v>
      </c>
      <c r="F41" s="40" t="s">
        <v>260</v>
      </c>
    </row>
    <row r="42" spans="1:6" ht="12.75">
      <c r="A42" s="2" t="s">
        <v>14</v>
      </c>
      <c r="B42" s="16"/>
      <c r="C42" s="15" t="s">
        <v>126</v>
      </c>
      <c r="D42" s="15"/>
      <c r="E42" s="15"/>
      <c r="F42" s="39" t="s">
        <v>261</v>
      </c>
    </row>
    <row r="43" spans="1:6" ht="24">
      <c r="A43" s="3" t="s">
        <v>192</v>
      </c>
      <c r="B43" s="16"/>
      <c r="C43" s="16"/>
      <c r="D43" s="16">
        <v>3170100</v>
      </c>
      <c r="E43" s="16" t="s">
        <v>120</v>
      </c>
      <c r="F43" s="40" t="s">
        <v>261</v>
      </c>
    </row>
    <row r="44" spans="1:6" ht="12.75">
      <c r="A44" s="2" t="s">
        <v>16</v>
      </c>
      <c r="B44" s="16"/>
      <c r="C44" s="15" t="s">
        <v>128</v>
      </c>
      <c r="D44" s="15"/>
      <c r="E44" s="15"/>
      <c r="F44" s="39" t="s">
        <v>262</v>
      </c>
    </row>
    <row r="45" spans="1:6" ht="25.5" customHeight="1">
      <c r="A45" s="3" t="s">
        <v>227</v>
      </c>
      <c r="B45" s="16"/>
      <c r="C45" s="16"/>
      <c r="D45" s="16" t="s">
        <v>226</v>
      </c>
      <c r="E45" s="16" t="s">
        <v>120</v>
      </c>
      <c r="F45" s="40" t="s">
        <v>263</v>
      </c>
    </row>
    <row r="46" spans="1:6" ht="63" customHeight="1">
      <c r="A46" s="3" t="s">
        <v>228</v>
      </c>
      <c r="B46" s="16"/>
      <c r="C46" s="16"/>
      <c r="D46" s="16" t="s">
        <v>229</v>
      </c>
      <c r="E46" s="16" t="s">
        <v>120</v>
      </c>
      <c r="F46" s="40" t="s">
        <v>264</v>
      </c>
    </row>
    <row r="47" spans="1:6" ht="12.75">
      <c r="A47" s="2" t="s">
        <v>17</v>
      </c>
      <c r="B47" s="16"/>
      <c r="C47" s="15" t="s">
        <v>130</v>
      </c>
      <c r="D47" s="15"/>
      <c r="E47" s="15"/>
      <c r="F47" s="39" t="str">
        <f>F48</f>
        <v>2758</v>
      </c>
    </row>
    <row r="48" spans="1:6" ht="12.75">
      <c r="A48" s="2" t="s">
        <v>18</v>
      </c>
      <c r="B48" s="16"/>
      <c r="C48" s="15" t="s">
        <v>131</v>
      </c>
      <c r="D48" s="16"/>
      <c r="E48" s="16"/>
      <c r="F48" s="39" t="s">
        <v>265</v>
      </c>
    </row>
    <row r="49" spans="1:6" ht="13.5" customHeight="1">
      <c r="A49" s="3" t="s">
        <v>230</v>
      </c>
      <c r="B49" s="16"/>
      <c r="C49" s="16"/>
      <c r="D49" s="16" t="s">
        <v>129</v>
      </c>
      <c r="E49" s="16" t="s">
        <v>120</v>
      </c>
      <c r="F49" s="40" t="s">
        <v>265</v>
      </c>
    </row>
    <row r="50" spans="1:6" ht="13.5" customHeight="1">
      <c r="A50" s="2" t="s">
        <v>448</v>
      </c>
      <c r="B50" s="15"/>
      <c r="C50" s="15" t="s">
        <v>449</v>
      </c>
      <c r="D50" s="15"/>
      <c r="E50" s="15"/>
      <c r="F50" s="39" t="str">
        <f>F51</f>
        <v>60</v>
      </c>
    </row>
    <row r="51" spans="1:6" ht="12.75">
      <c r="A51" s="2" t="s">
        <v>83</v>
      </c>
      <c r="B51" s="15"/>
      <c r="C51" s="15" t="s">
        <v>165</v>
      </c>
      <c r="D51" s="15" t="s">
        <v>231</v>
      </c>
      <c r="E51" s="15" t="s">
        <v>161</v>
      </c>
      <c r="F51" s="39" t="s">
        <v>266</v>
      </c>
    </row>
    <row r="52" spans="1:6" ht="12.75">
      <c r="A52" s="2" t="s">
        <v>20</v>
      </c>
      <c r="B52" s="16"/>
      <c r="C52" s="15" t="s">
        <v>133</v>
      </c>
      <c r="D52" s="15"/>
      <c r="E52" s="15"/>
      <c r="F52" s="39">
        <f>F53+F55</f>
        <v>2136</v>
      </c>
    </row>
    <row r="53" spans="1:6" ht="12.75">
      <c r="A53" s="2" t="s">
        <v>21</v>
      </c>
      <c r="B53" s="16"/>
      <c r="C53" s="15" t="s">
        <v>134</v>
      </c>
      <c r="D53" s="15"/>
      <c r="E53" s="15"/>
      <c r="F53" s="39" t="s">
        <v>267</v>
      </c>
    </row>
    <row r="54" spans="1:6" ht="12.75">
      <c r="A54" s="3" t="s">
        <v>22</v>
      </c>
      <c r="B54" s="16"/>
      <c r="C54" s="16"/>
      <c r="D54" s="16" t="s">
        <v>193</v>
      </c>
      <c r="E54" s="16">
        <v>500</v>
      </c>
      <c r="F54" s="40" t="s">
        <v>267</v>
      </c>
    </row>
    <row r="55" spans="1:6" ht="12.75">
      <c r="A55" s="2" t="s">
        <v>23</v>
      </c>
      <c r="B55" s="15"/>
      <c r="C55" s="15" t="s">
        <v>136</v>
      </c>
      <c r="D55" s="15"/>
      <c r="E55" s="15"/>
      <c r="F55" s="39" t="s">
        <v>268</v>
      </c>
    </row>
    <row r="56" spans="1:6" ht="12.75">
      <c r="A56" s="3" t="s">
        <v>194</v>
      </c>
      <c r="B56" s="16"/>
      <c r="C56" s="16"/>
      <c r="D56" s="16" t="s">
        <v>226</v>
      </c>
      <c r="E56" s="16"/>
      <c r="F56" s="40" t="s">
        <v>269</v>
      </c>
    </row>
    <row r="57" spans="1:6" ht="24">
      <c r="A57" s="3" t="s">
        <v>24</v>
      </c>
      <c r="B57" s="16"/>
      <c r="C57" s="16"/>
      <c r="D57" s="16"/>
      <c r="E57" s="16">
        <v>500</v>
      </c>
      <c r="F57" s="40" t="s">
        <v>269</v>
      </c>
    </row>
    <row r="58" spans="1:6" ht="24">
      <c r="A58" s="3" t="s">
        <v>233</v>
      </c>
      <c r="B58" s="16"/>
      <c r="C58" s="16"/>
      <c r="D58" s="16" t="s">
        <v>229</v>
      </c>
      <c r="E58" s="16" t="s">
        <v>234</v>
      </c>
      <c r="F58" s="40" t="s">
        <v>270</v>
      </c>
    </row>
    <row r="59" spans="1:6" ht="24">
      <c r="A59" s="3" t="s">
        <v>195</v>
      </c>
      <c r="B59" s="16"/>
      <c r="C59" s="16"/>
      <c r="D59" s="16" t="s">
        <v>232</v>
      </c>
      <c r="E59" s="16">
        <v>500</v>
      </c>
      <c r="F59" s="40" t="s">
        <v>271</v>
      </c>
    </row>
    <row r="60" spans="1:6" ht="24">
      <c r="A60" s="12" t="s">
        <v>171</v>
      </c>
      <c r="B60" s="17"/>
      <c r="C60" s="20" t="s">
        <v>172</v>
      </c>
      <c r="D60" s="20"/>
      <c r="E60" s="20"/>
      <c r="F60" s="41">
        <f>F61+F68+F70+F73</f>
        <v>17110</v>
      </c>
    </row>
    <row r="61" spans="1:6" ht="12.75">
      <c r="A61" s="12" t="s">
        <v>84</v>
      </c>
      <c r="B61" s="17"/>
      <c r="C61" s="20" t="s">
        <v>173</v>
      </c>
      <c r="D61" s="20"/>
      <c r="E61" s="20"/>
      <c r="F61" s="41" t="s">
        <v>272</v>
      </c>
    </row>
    <row r="62" spans="1:6" ht="12.75">
      <c r="A62" s="9" t="s">
        <v>174</v>
      </c>
      <c r="B62" s="17"/>
      <c r="C62" s="17"/>
      <c r="D62" s="17" t="s">
        <v>175</v>
      </c>
      <c r="E62" s="17"/>
      <c r="F62" s="42" t="s">
        <v>273</v>
      </c>
    </row>
    <row r="63" spans="1:6" ht="24">
      <c r="A63" s="9" t="s">
        <v>39</v>
      </c>
      <c r="B63" s="17"/>
      <c r="C63" s="17"/>
      <c r="D63" s="17" t="s">
        <v>176</v>
      </c>
      <c r="E63" s="17"/>
      <c r="F63" s="42" t="s">
        <v>273</v>
      </c>
    </row>
    <row r="64" spans="1:6" ht="12.75">
      <c r="A64" s="9" t="s">
        <v>177</v>
      </c>
      <c r="B64" s="17"/>
      <c r="C64" s="17"/>
      <c r="D64" s="17"/>
      <c r="E64" s="17" t="s">
        <v>144</v>
      </c>
      <c r="F64" s="42" t="s">
        <v>273</v>
      </c>
    </row>
    <row r="65" spans="1:6" ht="12.75">
      <c r="A65" s="12" t="s">
        <v>85</v>
      </c>
      <c r="B65" s="20"/>
      <c r="C65" s="20"/>
      <c r="D65" s="20" t="s">
        <v>178</v>
      </c>
      <c r="E65" s="20"/>
      <c r="F65" s="41" t="s">
        <v>274</v>
      </c>
    </row>
    <row r="66" spans="1:6" ht="24">
      <c r="A66" s="9" t="s">
        <v>39</v>
      </c>
      <c r="B66" s="17"/>
      <c r="C66" s="17"/>
      <c r="D66" s="17" t="s">
        <v>179</v>
      </c>
      <c r="E66" s="17"/>
      <c r="F66" s="42" t="s">
        <v>274</v>
      </c>
    </row>
    <row r="67" spans="1:6" ht="12.75">
      <c r="A67" s="9" t="s">
        <v>177</v>
      </c>
      <c r="B67" s="17"/>
      <c r="C67" s="17"/>
      <c r="D67" s="17"/>
      <c r="E67" s="17" t="s">
        <v>144</v>
      </c>
      <c r="F67" s="42" t="s">
        <v>274</v>
      </c>
    </row>
    <row r="68" spans="1:6" ht="12.75">
      <c r="A68" s="12" t="s">
        <v>180</v>
      </c>
      <c r="B68" s="20"/>
      <c r="C68" s="20" t="s">
        <v>181</v>
      </c>
      <c r="D68" s="20"/>
      <c r="E68" s="20"/>
      <c r="F68" s="41" t="s">
        <v>275</v>
      </c>
    </row>
    <row r="69" spans="1:6" ht="24">
      <c r="A69" s="9" t="s">
        <v>39</v>
      </c>
      <c r="B69" s="17"/>
      <c r="C69" s="17"/>
      <c r="D69" s="17" t="s">
        <v>184</v>
      </c>
      <c r="E69" s="17"/>
      <c r="F69" s="42" t="s">
        <v>275</v>
      </c>
    </row>
    <row r="70" spans="1:6" ht="12.75">
      <c r="A70" s="12" t="s">
        <v>187</v>
      </c>
      <c r="B70" s="20"/>
      <c r="C70" s="20" t="s">
        <v>188</v>
      </c>
      <c r="D70" s="20"/>
      <c r="E70" s="20"/>
      <c r="F70" s="41" t="s">
        <v>258</v>
      </c>
    </row>
    <row r="71" spans="1:6" ht="24">
      <c r="A71" s="9" t="s">
        <v>189</v>
      </c>
      <c r="B71" s="17"/>
      <c r="C71" s="17"/>
      <c r="D71" s="17" t="s">
        <v>199</v>
      </c>
      <c r="E71" s="17"/>
      <c r="F71" s="42" t="s">
        <v>258</v>
      </c>
    </row>
    <row r="72" spans="1:6" ht="12.75">
      <c r="A72" s="9" t="s">
        <v>198</v>
      </c>
      <c r="B72" s="17"/>
      <c r="C72" s="17"/>
      <c r="D72" s="17" t="s">
        <v>199</v>
      </c>
      <c r="E72" s="17" t="s">
        <v>120</v>
      </c>
      <c r="F72" s="42" t="s">
        <v>258</v>
      </c>
    </row>
    <row r="73" spans="1:6" ht="24">
      <c r="A73" s="12" t="s">
        <v>182</v>
      </c>
      <c r="B73" s="20"/>
      <c r="C73" s="20" t="s">
        <v>183</v>
      </c>
      <c r="D73" s="20"/>
      <c r="E73" s="20"/>
      <c r="F73" s="41">
        <v>1820</v>
      </c>
    </row>
    <row r="74" spans="1:6" ht="12.75">
      <c r="A74" s="3" t="s">
        <v>65</v>
      </c>
      <c r="B74" s="17"/>
      <c r="C74" s="17"/>
      <c r="D74" s="17" t="s">
        <v>117</v>
      </c>
      <c r="E74" s="17"/>
      <c r="F74" s="42">
        <v>420</v>
      </c>
    </row>
    <row r="75" spans="1:6" ht="24">
      <c r="A75" s="3" t="s">
        <v>111</v>
      </c>
      <c r="B75" s="17"/>
      <c r="C75" s="17"/>
      <c r="D75" s="17"/>
      <c r="E75" s="17" t="s">
        <v>161</v>
      </c>
      <c r="F75" s="42">
        <v>420</v>
      </c>
    </row>
    <row r="76" spans="1:6" ht="12.75">
      <c r="A76" s="9" t="s">
        <v>86</v>
      </c>
      <c r="B76" s="17"/>
      <c r="C76" s="17"/>
      <c r="D76" s="17" t="s">
        <v>185</v>
      </c>
      <c r="E76" s="17"/>
      <c r="F76" s="42" t="s">
        <v>276</v>
      </c>
    </row>
    <row r="77" spans="1:6" ht="24">
      <c r="A77" s="9" t="s">
        <v>39</v>
      </c>
      <c r="B77" s="17"/>
      <c r="C77" s="17"/>
      <c r="D77" s="17" t="s">
        <v>186</v>
      </c>
      <c r="E77" s="17"/>
      <c r="F77" s="42" t="s">
        <v>276</v>
      </c>
    </row>
    <row r="78" spans="1:6" ht="12.75">
      <c r="A78" s="9" t="s">
        <v>177</v>
      </c>
      <c r="B78" s="17"/>
      <c r="C78" s="17"/>
      <c r="D78" s="17"/>
      <c r="E78" s="17" t="s">
        <v>144</v>
      </c>
      <c r="F78" s="42" t="s">
        <v>276</v>
      </c>
    </row>
    <row r="79" spans="1:6" ht="12.75">
      <c r="A79" s="12" t="s">
        <v>450</v>
      </c>
      <c r="B79" s="20"/>
      <c r="C79" s="20" t="s">
        <v>451</v>
      </c>
      <c r="D79" s="20"/>
      <c r="E79" s="20"/>
      <c r="F79" s="41" t="str">
        <f>F80</f>
        <v>294</v>
      </c>
    </row>
    <row r="80" spans="1:6" ht="12.75">
      <c r="A80" s="2" t="s">
        <v>25</v>
      </c>
      <c r="B80" s="16"/>
      <c r="C80" s="15" t="s">
        <v>137</v>
      </c>
      <c r="D80" s="15"/>
      <c r="E80" s="15"/>
      <c r="F80" s="39" t="s">
        <v>277</v>
      </c>
    </row>
    <row r="81" spans="1:6" ht="24">
      <c r="A81" s="3" t="s">
        <v>196</v>
      </c>
      <c r="B81" s="16"/>
      <c r="C81" s="16"/>
      <c r="D81" s="16" t="s">
        <v>226</v>
      </c>
      <c r="E81" s="16" t="s">
        <v>138</v>
      </c>
      <c r="F81" s="40" t="s">
        <v>277</v>
      </c>
    </row>
    <row r="82" spans="1:6" ht="12.75">
      <c r="A82" s="2" t="s">
        <v>26</v>
      </c>
      <c r="B82" s="16"/>
      <c r="C82" s="15">
        <v>1000</v>
      </c>
      <c r="D82" s="15"/>
      <c r="E82" s="15"/>
      <c r="F82" s="39">
        <f>F83+F91+F94</f>
        <v>7056</v>
      </c>
    </row>
    <row r="83" spans="1:6" ht="12.75">
      <c r="A83" s="2" t="s">
        <v>27</v>
      </c>
      <c r="B83" s="16"/>
      <c r="C83" s="15">
        <v>1003</v>
      </c>
      <c r="D83" s="15"/>
      <c r="E83" s="15"/>
      <c r="F83" s="39" t="s">
        <v>278</v>
      </c>
    </row>
    <row r="84" spans="1:6" ht="12.75">
      <c r="A84" s="3" t="s">
        <v>28</v>
      </c>
      <c r="B84" s="16"/>
      <c r="C84" s="16"/>
      <c r="D84" s="16">
        <v>5220700</v>
      </c>
      <c r="E84" s="16" t="s">
        <v>139</v>
      </c>
      <c r="F84" s="40" t="s">
        <v>279</v>
      </c>
    </row>
    <row r="85" spans="1:6" ht="12.75">
      <c r="A85" s="3" t="s">
        <v>29</v>
      </c>
      <c r="B85" s="16"/>
      <c r="C85" s="16"/>
      <c r="D85" s="16">
        <v>5220202</v>
      </c>
      <c r="E85" s="16" t="s">
        <v>140</v>
      </c>
      <c r="F85" s="40" t="s">
        <v>280</v>
      </c>
    </row>
    <row r="86" spans="1:6" ht="12.75">
      <c r="A86" s="3" t="s">
        <v>30</v>
      </c>
      <c r="B86" s="16"/>
      <c r="C86" s="16"/>
      <c r="D86" s="16" t="s">
        <v>141</v>
      </c>
      <c r="E86" s="16" t="s">
        <v>142</v>
      </c>
      <c r="F86" s="40" t="s">
        <v>281</v>
      </c>
    </row>
    <row r="87" spans="1:6" ht="12.75">
      <c r="A87" s="3" t="s">
        <v>31</v>
      </c>
      <c r="B87" s="16"/>
      <c r="C87" s="16"/>
      <c r="D87" s="16" t="s">
        <v>235</v>
      </c>
      <c r="E87" s="16" t="s">
        <v>139</v>
      </c>
      <c r="F87" s="40" t="s">
        <v>282</v>
      </c>
    </row>
    <row r="88" spans="1:6" ht="36">
      <c r="A88" s="3" t="s">
        <v>197</v>
      </c>
      <c r="B88" s="16"/>
      <c r="C88" s="16"/>
      <c r="D88" s="16" t="s">
        <v>226</v>
      </c>
      <c r="E88" s="16">
        <v>500</v>
      </c>
      <c r="F88" s="40" t="s">
        <v>283</v>
      </c>
    </row>
    <row r="89" spans="1:6" ht="27.75" customHeight="1">
      <c r="A89" s="3" t="s">
        <v>13</v>
      </c>
      <c r="B89" s="16"/>
      <c r="C89" s="16"/>
      <c r="D89" s="16" t="s">
        <v>226</v>
      </c>
      <c r="E89" s="16" t="s">
        <v>140</v>
      </c>
      <c r="F89" s="40" t="s">
        <v>284</v>
      </c>
    </row>
    <row r="90" spans="1:6" ht="12.75">
      <c r="A90" s="3" t="s">
        <v>32</v>
      </c>
      <c r="B90" s="16"/>
      <c r="C90" s="16"/>
      <c r="D90" s="16">
        <v>5053602</v>
      </c>
      <c r="E90" s="16" t="s">
        <v>142</v>
      </c>
      <c r="F90" s="40" t="s">
        <v>256</v>
      </c>
    </row>
    <row r="91" spans="1:6" ht="12.75">
      <c r="A91" s="2" t="s">
        <v>33</v>
      </c>
      <c r="B91" s="15"/>
      <c r="C91" s="15">
        <v>1004</v>
      </c>
      <c r="D91" s="15"/>
      <c r="E91" s="15"/>
      <c r="F91" s="39" t="s">
        <v>285</v>
      </c>
    </row>
    <row r="92" spans="1:6" ht="36">
      <c r="A92" s="3" t="s">
        <v>34</v>
      </c>
      <c r="B92" s="16"/>
      <c r="C92" s="16"/>
      <c r="D92" s="16" t="s">
        <v>226</v>
      </c>
      <c r="E92" s="16" t="s">
        <v>139</v>
      </c>
      <c r="F92" s="40" t="s">
        <v>286</v>
      </c>
    </row>
    <row r="93" spans="1:6" ht="24">
      <c r="A93" s="3" t="s">
        <v>327</v>
      </c>
      <c r="B93" s="16"/>
      <c r="C93" s="16"/>
      <c r="D93" s="16" t="s">
        <v>226</v>
      </c>
      <c r="E93" s="16" t="s">
        <v>139</v>
      </c>
      <c r="F93" s="40" t="s">
        <v>287</v>
      </c>
    </row>
    <row r="94" spans="1:6" ht="12.75">
      <c r="A94" s="2" t="s">
        <v>35</v>
      </c>
      <c r="B94" s="15"/>
      <c r="C94" s="15" t="s">
        <v>236</v>
      </c>
      <c r="D94" s="15" t="s">
        <v>237</v>
      </c>
      <c r="E94" s="15" t="s">
        <v>139</v>
      </c>
      <c r="F94" s="39" t="s">
        <v>270</v>
      </c>
    </row>
    <row r="95" spans="1:6" s="11" customFormat="1" ht="12.75">
      <c r="A95" s="1" t="s">
        <v>36</v>
      </c>
      <c r="B95" s="15">
        <v>601</v>
      </c>
      <c r="C95" s="15"/>
      <c r="D95" s="15"/>
      <c r="E95" s="15"/>
      <c r="F95" s="39">
        <f>F96+F98+F120</f>
        <v>124104</v>
      </c>
    </row>
    <row r="96" spans="1:6" s="11" customFormat="1" ht="12.75">
      <c r="A96" s="2" t="s">
        <v>448</v>
      </c>
      <c r="B96" s="15"/>
      <c r="C96" s="15" t="s">
        <v>449</v>
      </c>
      <c r="D96" s="15"/>
      <c r="E96" s="15"/>
      <c r="F96" s="39" t="str">
        <f>F97</f>
        <v>20</v>
      </c>
    </row>
    <row r="97" spans="1:6" ht="12.75">
      <c r="A97" s="10" t="s">
        <v>83</v>
      </c>
      <c r="B97" s="15"/>
      <c r="C97" s="15" t="s">
        <v>165</v>
      </c>
      <c r="D97" s="15" t="s">
        <v>231</v>
      </c>
      <c r="E97" s="15" t="s">
        <v>161</v>
      </c>
      <c r="F97" s="39" t="s">
        <v>291</v>
      </c>
    </row>
    <row r="98" spans="1:6" ht="12.75">
      <c r="A98" s="10" t="s">
        <v>20</v>
      </c>
      <c r="B98" s="15"/>
      <c r="C98" s="15" t="s">
        <v>133</v>
      </c>
      <c r="D98" s="15"/>
      <c r="E98" s="15"/>
      <c r="F98" s="39">
        <f>F99+F102+F111+F114</f>
        <v>118872</v>
      </c>
    </row>
    <row r="99" spans="1:6" ht="12.75">
      <c r="A99" s="2" t="s">
        <v>37</v>
      </c>
      <c r="B99" s="16"/>
      <c r="C99" s="15" t="s">
        <v>146</v>
      </c>
      <c r="D99" s="15"/>
      <c r="E99" s="15"/>
      <c r="F99" s="39" t="s">
        <v>288</v>
      </c>
    </row>
    <row r="100" spans="1:6" ht="12.75">
      <c r="A100" s="3" t="s">
        <v>38</v>
      </c>
      <c r="B100" s="16"/>
      <c r="C100" s="16"/>
      <c r="D100" s="16">
        <v>4209900</v>
      </c>
      <c r="E100" s="16"/>
      <c r="F100" s="39" t="s">
        <v>288</v>
      </c>
    </row>
    <row r="101" spans="1:6" ht="24">
      <c r="A101" s="3" t="s">
        <v>39</v>
      </c>
      <c r="B101" s="16"/>
      <c r="C101" s="16"/>
      <c r="D101" s="16"/>
      <c r="E101" s="16" t="s">
        <v>144</v>
      </c>
      <c r="F101" s="39" t="s">
        <v>288</v>
      </c>
    </row>
    <row r="102" spans="1:6" ht="12.75">
      <c r="A102" s="2" t="s">
        <v>21</v>
      </c>
      <c r="B102" s="16"/>
      <c r="C102" s="15" t="s">
        <v>134</v>
      </c>
      <c r="D102" s="16"/>
      <c r="E102" s="16"/>
      <c r="F102" s="39">
        <v>83858</v>
      </c>
    </row>
    <row r="103" spans="1:6" ht="12.75">
      <c r="A103" s="3" t="s">
        <v>40</v>
      </c>
      <c r="B103" s="16"/>
      <c r="C103" s="16"/>
      <c r="D103" s="16">
        <v>4219900</v>
      </c>
      <c r="E103" s="16"/>
      <c r="F103" s="40" t="s">
        <v>289</v>
      </c>
    </row>
    <row r="104" spans="1:6" ht="24">
      <c r="A104" s="3" t="s">
        <v>39</v>
      </c>
      <c r="B104" s="16"/>
      <c r="C104" s="16"/>
      <c r="D104" s="16"/>
      <c r="E104" s="16" t="s">
        <v>144</v>
      </c>
      <c r="F104" s="40" t="s">
        <v>289</v>
      </c>
    </row>
    <row r="105" spans="1:6" ht="12.75">
      <c r="A105" s="3" t="s">
        <v>42</v>
      </c>
      <c r="B105" s="16"/>
      <c r="C105" s="16"/>
      <c r="D105" s="16">
        <v>4239900</v>
      </c>
      <c r="E105" s="16"/>
      <c r="F105" s="40" t="s">
        <v>290</v>
      </c>
    </row>
    <row r="106" spans="1:6" ht="24">
      <c r="A106" s="3" t="s">
        <v>39</v>
      </c>
      <c r="B106" s="16"/>
      <c r="C106" s="16"/>
      <c r="D106" s="16"/>
      <c r="E106" s="16" t="s">
        <v>144</v>
      </c>
      <c r="F106" s="40" t="s">
        <v>290</v>
      </c>
    </row>
    <row r="107" spans="1:6" ht="12.75">
      <c r="A107" s="3" t="s">
        <v>43</v>
      </c>
      <c r="B107" s="16"/>
      <c r="C107" s="16"/>
      <c r="D107" s="16">
        <v>4249900</v>
      </c>
      <c r="E107" s="16"/>
      <c r="F107" s="40">
        <v>5946</v>
      </c>
    </row>
    <row r="108" spans="1:6" ht="24">
      <c r="A108" s="3" t="s">
        <v>39</v>
      </c>
      <c r="B108" s="16"/>
      <c r="C108" s="16"/>
      <c r="D108" s="16"/>
      <c r="E108" s="16" t="s">
        <v>144</v>
      </c>
      <c r="F108" s="40">
        <v>5946</v>
      </c>
    </row>
    <row r="109" spans="1:6" ht="12.75">
      <c r="A109" s="3" t="s">
        <v>41</v>
      </c>
      <c r="B109" s="16"/>
      <c r="C109" s="16"/>
      <c r="D109" s="16">
        <v>4339900</v>
      </c>
      <c r="E109" s="16"/>
      <c r="F109" s="40">
        <v>3517</v>
      </c>
    </row>
    <row r="110" spans="1:6" ht="24">
      <c r="A110" s="3" t="s">
        <v>39</v>
      </c>
      <c r="B110" s="16"/>
      <c r="C110" s="16"/>
      <c r="D110" s="16"/>
      <c r="E110" s="16" t="s">
        <v>144</v>
      </c>
      <c r="F110" s="40">
        <v>3517</v>
      </c>
    </row>
    <row r="111" spans="1:6" ht="12.75">
      <c r="A111" s="2" t="s">
        <v>44</v>
      </c>
      <c r="B111" s="16"/>
      <c r="C111" s="15" t="s">
        <v>136</v>
      </c>
      <c r="D111" s="15"/>
      <c r="E111" s="15"/>
      <c r="F111" s="39">
        <v>586</v>
      </c>
    </row>
    <row r="112" spans="1:6" ht="12.75">
      <c r="A112" s="3" t="s">
        <v>45</v>
      </c>
      <c r="B112" s="16"/>
      <c r="C112" s="16"/>
      <c r="D112" s="16" t="s">
        <v>145</v>
      </c>
      <c r="E112" s="16"/>
      <c r="F112" s="40">
        <v>586</v>
      </c>
    </row>
    <row r="113" spans="1:6" ht="12.75">
      <c r="A113" s="3" t="s">
        <v>46</v>
      </c>
      <c r="B113" s="16"/>
      <c r="C113" s="16"/>
      <c r="D113" s="16"/>
      <c r="E113" s="16" t="s">
        <v>148</v>
      </c>
      <c r="F113" s="40">
        <v>586</v>
      </c>
    </row>
    <row r="114" spans="1:6" ht="12.75">
      <c r="A114" s="2" t="s">
        <v>47</v>
      </c>
      <c r="B114" s="16"/>
      <c r="C114" s="15" t="s">
        <v>147</v>
      </c>
      <c r="D114" s="16"/>
      <c r="E114" s="16"/>
      <c r="F114" s="39">
        <v>7251</v>
      </c>
    </row>
    <row r="115" spans="1:6" ht="24">
      <c r="A115" s="3" t="s">
        <v>3</v>
      </c>
      <c r="B115" s="16"/>
      <c r="C115" s="16"/>
      <c r="D115" s="16" t="s">
        <v>117</v>
      </c>
      <c r="E115" s="16">
        <v>500</v>
      </c>
      <c r="F115" s="40">
        <v>1818</v>
      </c>
    </row>
    <row r="116" spans="1:6" ht="24">
      <c r="A116" s="3" t="s">
        <v>48</v>
      </c>
      <c r="B116" s="16"/>
      <c r="C116" s="16"/>
      <c r="D116" s="16">
        <v>4529900</v>
      </c>
      <c r="E116" s="16">
        <v>500</v>
      </c>
      <c r="F116" s="40" t="s">
        <v>292</v>
      </c>
    </row>
    <row r="117" spans="1:6" ht="24">
      <c r="A117" s="3" t="s">
        <v>49</v>
      </c>
      <c r="B117" s="16"/>
      <c r="C117" s="16"/>
      <c r="D117" s="16">
        <v>5221200</v>
      </c>
      <c r="E117" s="16" t="s">
        <v>148</v>
      </c>
      <c r="F117" s="40" t="s">
        <v>293</v>
      </c>
    </row>
    <row r="118" spans="1:6" ht="36">
      <c r="A118" s="3" t="s">
        <v>238</v>
      </c>
      <c r="B118" s="16"/>
      <c r="C118" s="16"/>
      <c r="D118" s="16" t="s">
        <v>229</v>
      </c>
      <c r="E118" s="16" t="s">
        <v>148</v>
      </c>
      <c r="F118" s="40" t="s">
        <v>294</v>
      </c>
    </row>
    <row r="119" spans="1:6" ht="24">
      <c r="A119" s="3" t="s">
        <v>50</v>
      </c>
      <c r="B119" s="16"/>
      <c r="C119" s="16"/>
      <c r="D119" s="16">
        <v>5222100</v>
      </c>
      <c r="E119" s="16" t="s">
        <v>148</v>
      </c>
      <c r="F119" s="40" t="s">
        <v>261</v>
      </c>
    </row>
    <row r="120" spans="1:6" ht="12.75">
      <c r="A120" s="2" t="s">
        <v>26</v>
      </c>
      <c r="B120" s="16"/>
      <c r="C120" s="15">
        <v>1000</v>
      </c>
      <c r="D120" s="15"/>
      <c r="E120" s="16"/>
      <c r="F120" s="39">
        <f>F121+F124</f>
        <v>5212</v>
      </c>
    </row>
    <row r="121" spans="1:6" ht="12.75">
      <c r="A121" s="2" t="s">
        <v>51</v>
      </c>
      <c r="B121" s="15"/>
      <c r="C121" s="15">
        <v>1003</v>
      </c>
      <c r="D121" s="15"/>
      <c r="E121" s="15"/>
      <c r="F121" s="39" t="s">
        <v>295</v>
      </c>
    </row>
    <row r="122" spans="1:6" ht="12.75">
      <c r="A122" s="3" t="s">
        <v>52</v>
      </c>
      <c r="B122" s="15"/>
      <c r="C122" s="16"/>
      <c r="D122" s="16">
        <v>5053300</v>
      </c>
      <c r="E122" s="16" t="s">
        <v>142</v>
      </c>
      <c r="F122" s="40" t="s">
        <v>296</v>
      </c>
    </row>
    <row r="123" spans="1:6" ht="12.75">
      <c r="A123" s="3" t="s">
        <v>53</v>
      </c>
      <c r="B123" s="15"/>
      <c r="C123" s="16"/>
      <c r="D123" s="16" t="s">
        <v>143</v>
      </c>
      <c r="E123" s="16" t="s">
        <v>139</v>
      </c>
      <c r="F123" s="40" t="s">
        <v>263</v>
      </c>
    </row>
    <row r="124" spans="1:6" ht="12.75">
      <c r="A124" s="2" t="s">
        <v>33</v>
      </c>
      <c r="B124" s="16"/>
      <c r="C124" s="15">
        <v>1004</v>
      </c>
      <c r="D124" s="16"/>
      <c r="E124" s="16"/>
      <c r="F124" s="39">
        <v>5096</v>
      </c>
    </row>
    <row r="125" spans="1:6" ht="24">
      <c r="A125" s="3" t="s">
        <v>54</v>
      </c>
      <c r="B125" s="16"/>
      <c r="C125" s="16"/>
      <c r="D125" s="16">
        <v>5051311</v>
      </c>
      <c r="E125" s="16" t="s">
        <v>142</v>
      </c>
      <c r="F125" s="40">
        <v>3876</v>
      </c>
    </row>
    <row r="126" spans="1:6" ht="12.75">
      <c r="A126" s="9" t="s">
        <v>150</v>
      </c>
      <c r="B126" s="17"/>
      <c r="C126" s="17"/>
      <c r="D126" s="17" t="s">
        <v>151</v>
      </c>
      <c r="E126" s="17" t="s">
        <v>139</v>
      </c>
      <c r="F126" s="42">
        <v>40</v>
      </c>
    </row>
    <row r="127" spans="1:6" ht="12.75">
      <c r="A127" s="9" t="s">
        <v>55</v>
      </c>
      <c r="B127" s="17"/>
      <c r="C127" s="17"/>
      <c r="D127" s="17">
        <v>5201000</v>
      </c>
      <c r="E127" s="17" t="s">
        <v>142</v>
      </c>
      <c r="F127" s="42" t="s">
        <v>297</v>
      </c>
    </row>
    <row r="128" spans="1:6" ht="12.75">
      <c r="A128" s="9" t="s">
        <v>242</v>
      </c>
      <c r="B128" s="17"/>
      <c r="C128" s="17"/>
      <c r="D128" s="17" t="s">
        <v>229</v>
      </c>
      <c r="E128" s="17" t="s">
        <v>139</v>
      </c>
      <c r="F128" s="42">
        <v>255</v>
      </c>
    </row>
    <row r="129" spans="1:6" ht="18.75" customHeight="1">
      <c r="A129" s="1" t="s">
        <v>56</v>
      </c>
      <c r="B129" s="15">
        <v>602</v>
      </c>
      <c r="C129" s="15"/>
      <c r="D129" s="15"/>
      <c r="E129" s="15"/>
      <c r="F129" s="39">
        <f>F130+F140</f>
        <v>19028</v>
      </c>
    </row>
    <row r="130" spans="1:6" ht="15.75" customHeight="1">
      <c r="A130" s="12" t="s">
        <v>450</v>
      </c>
      <c r="B130" s="20"/>
      <c r="C130" s="20" t="s">
        <v>451</v>
      </c>
      <c r="D130" s="20"/>
      <c r="E130" s="20"/>
      <c r="F130" s="41">
        <f>F131+F134+F137</f>
        <v>18968</v>
      </c>
    </row>
    <row r="131" spans="1:6" ht="12.75">
      <c r="A131" s="2" t="s">
        <v>452</v>
      </c>
      <c r="B131" s="16"/>
      <c r="C131" s="15" t="s">
        <v>152</v>
      </c>
      <c r="D131" s="15"/>
      <c r="E131" s="15"/>
      <c r="F131" s="39" t="s">
        <v>298</v>
      </c>
    </row>
    <row r="132" spans="1:6" ht="12.75">
      <c r="A132" s="3" t="s">
        <v>58</v>
      </c>
      <c r="B132" s="16"/>
      <c r="C132" s="16"/>
      <c r="D132" s="16">
        <v>4709900</v>
      </c>
      <c r="E132" s="16"/>
      <c r="F132" s="40" t="s">
        <v>298</v>
      </c>
    </row>
    <row r="133" spans="1:6" ht="24">
      <c r="A133" s="3" t="s">
        <v>39</v>
      </c>
      <c r="B133" s="16"/>
      <c r="C133" s="16"/>
      <c r="D133" s="16"/>
      <c r="E133" s="16" t="s">
        <v>144</v>
      </c>
      <c r="F133" s="40" t="s">
        <v>298</v>
      </c>
    </row>
    <row r="134" spans="1:6" ht="12.75">
      <c r="A134" s="2" t="s">
        <v>453</v>
      </c>
      <c r="B134" s="15"/>
      <c r="C134" s="15" t="s">
        <v>201</v>
      </c>
      <c r="D134" s="15"/>
      <c r="E134" s="15"/>
      <c r="F134" s="39">
        <v>10517</v>
      </c>
    </row>
    <row r="135" spans="1:6" ht="12.75">
      <c r="A135" s="3" t="s">
        <v>59</v>
      </c>
      <c r="B135" s="16"/>
      <c r="C135" s="16"/>
      <c r="D135" s="16">
        <v>5201800</v>
      </c>
      <c r="E135" s="16" t="s">
        <v>144</v>
      </c>
      <c r="F135" s="40" t="s">
        <v>299</v>
      </c>
    </row>
    <row r="136" spans="1:6" ht="24">
      <c r="A136" s="3" t="s">
        <v>39</v>
      </c>
      <c r="B136" s="16"/>
      <c r="C136" s="16"/>
      <c r="D136" s="16" t="s">
        <v>200</v>
      </c>
      <c r="E136" s="16" t="s">
        <v>144</v>
      </c>
      <c r="F136" s="40" t="s">
        <v>300</v>
      </c>
    </row>
    <row r="137" spans="1:6" ht="12.75">
      <c r="A137" s="2" t="s">
        <v>454</v>
      </c>
      <c r="B137" s="15"/>
      <c r="C137" s="15" t="s">
        <v>202</v>
      </c>
      <c r="D137" s="15"/>
      <c r="E137" s="15"/>
      <c r="F137" s="39">
        <v>4351</v>
      </c>
    </row>
    <row r="138" spans="1:6" ht="21.75" customHeight="1">
      <c r="A138" s="3" t="s">
        <v>60</v>
      </c>
      <c r="B138" s="16"/>
      <c r="C138" s="16"/>
      <c r="D138" s="16">
        <v>5201800</v>
      </c>
      <c r="E138" s="16" t="s">
        <v>144</v>
      </c>
      <c r="F138" s="40" t="s">
        <v>301</v>
      </c>
    </row>
    <row r="139" spans="1:6" ht="24">
      <c r="A139" s="3" t="s">
        <v>39</v>
      </c>
      <c r="B139" s="16"/>
      <c r="C139" s="16"/>
      <c r="D139" s="16" t="s">
        <v>200</v>
      </c>
      <c r="E139" s="16" t="s">
        <v>144</v>
      </c>
      <c r="F139" s="40" t="s">
        <v>298</v>
      </c>
    </row>
    <row r="140" spans="1:6" ht="12.75">
      <c r="A140" s="2" t="s">
        <v>26</v>
      </c>
      <c r="B140" s="16"/>
      <c r="C140" s="15">
        <v>1000</v>
      </c>
      <c r="D140" s="15"/>
      <c r="E140" s="16"/>
      <c r="F140" s="39">
        <f>F141</f>
        <v>60</v>
      </c>
    </row>
    <row r="141" spans="1:6" ht="12.75">
      <c r="A141" s="2" t="s">
        <v>27</v>
      </c>
      <c r="B141" s="15"/>
      <c r="C141" s="15">
        <v>1003</v>
      </c>
      <c r="D141" s="15"/>
      <c r="E141" s="15"/>
      <c r="F141" s="39">
        <v>60</v>
      </c>
    </row>
    <row r="142" spans="1:6" ht="12.75">
      <c r="A142" s="3" t="s">
        <v>53</v>
      </c>
      <c r="B142" s="16"/>
      <c r="C142" s="16"/>
      <c r="D142" s="16" t="s">
        <v>153</v>
      </c>
      <c r="E142" s="16" t="s">
        <v>139</v>
      </c>
      <c r="F142" s="39" t="s">
        <v>254</v>
      </c>
    </row>
    <row r="143" spans="1:6" ht="24">
      <c r="A143" s="1" t="s">
        <v>61</v>
      </c>
      <c r="B143" s="15">
        <v>604</v>
      </c>
      <c r="C143" s="16"/>
      <c r="D143" s="16"/>
      <c r="E143" s="16"/>
      <c r="F143" s="39">
        <f>F144</f>
        <v>19170</v>
      </c>
    </row>
    <row r="144" spans="1:6" ht="12.75">
      <c r="A144" s="2" t="s">
        <v>26</v>
      </c>
      <c r="B144" s="15"/>
      <c r="C144" s="15" t="s">
        <v>260</v>
      </c>
      <c r="D144" s="15"/>
      <c r="E144" s="15"/>
      <c r="F144" s="39">
        <f>F145+F147+F150+F149</f>
        <v>19170</v>
      </c>
    </row>
    <row r="145" spans="1:6" ht="12.75">
      <c r="A145" s="3" t="s">
        <v>27</v>
      </c>
      <c r="B145" s="15"/>
      <c r="C145" s="15">
        <v>1002</v>
      </c>
      <c r="D145" s="16"/>
      <c r="E145" s="16"/>
      <c r="F145" s="39">
        <v>18822</v>
      </c>
    </row>
    <row r="146" spans="1:6" ht="12.75">
      <c r="A146" s="3" t="s">
        <v>62</v>
      </c>
      <c r="B146" s="16"/>
      <c r="C146" s="16"/>
      <c r="D146" s="16">
        <v>5079900</v>
      </c>
      <c r="E146" s="16" t="s">
        <v>144</v>
      </c>
      <c r="F146" s="40">
        <v>18822</v>
      </c>
    </row>
    <row r="147" spans="1:6" ht="12.75">
      <c r="A147" s="2" t="s">
        <v>27</v>
      </c>
      <c r="B147" s="15"/>
      <c r="C147" s="15">
        <v>1003</v>
      </c>
      <c r="D147" s="15"/>
      <c r="E147" s="15"/>
      <c r="F147" s="39">
        <v>240</v>
      </c>
    </row>
    <row r="148" spans="1:6" ht="12.75">
      <c r="A148" s="3" t="s">
        <v>53</v>
      </c>
      <c r="B148" s="16"/>
      <c r="C148" s="16"/>
      <c r="D148" s="16" t="s">
        <v>153</v>
      </c>
      <c r="E148" s="16" t="s">
        <v>139</v>
      </c>
      <c r="F148" s="40">
        <v>240</v>
      </c>
    </row>
    <row r="149" spans="1:6" ht="12.75">
      <c r="A149" s="2" t="s">
        <v>242</v>
      </c>
      <c r="B149" s="15"/>
      <c r="C149" s="15" t="s">
        <v>243</v>
      </c>
      <c r="D149" s="15" t="s">
        <v>458</v>
      </c>
      <c r="E149" s="15" t="s">
        <v>139</v>
      </c>
      <c r="F149" s="39">
        <v>28</v>
      </c>
    </row>
    <row r="150" spans="1:6" ht="12.75">
      <c r="A150" s="2" t="s">
        <v>35</v>
      </c>
      <c r="B150" s="15"/>
      <c r="C150" s="15" t="s">
        <v>236</v>
      </c>
      <c r="D150" s="15" t="s">
        <v>237</v>
      </c>
      <c r="E150" s="15" t="s">
        <v>139</v>
      </c>
      <c r="F150" s="39" t="s">
        <v>271</v>
      </c>
    </row>
    <row r="151" spans="1:6" s="11" customFormat="1" ht="12.75">
      <c r="A151" s="1" t="s">
        <v>63</v>
      </c>
      <c r="B151" s="15">
        <v>605</v>
      </c>
      <c r="C151" s="15"/>
      <c r="D151" s="15"/>
      <c r="E151" s="15"/>
      <c r="F151" s="39">
        <f>F152+F163+F165+F167</f>
        <v>7193</v>
      </c>
    </row>
    <row r="152" spans="1:6" s="11" customFormat="1" ht="12.75">
      <c r="A152" s="2" t="s">
        <v>1</v>
      </c>
      <c r="B152" s="15"/>
      <c r="C152" s="15" t="s">
        <v>112</v>
      </c>
      <c r="D152" s="15"/>
      <c r="E152" s="15"/>
      <c r="F152" s="39">
        <f>F153+F156+F159+F162</f>
        <v>4658</v>
      </c>
    </row>
    <row r="153" spans="1:6" ht="12.75">
      <c r="A153" s="2" t="s">
        <v>64</v>
      </c>
      <c r="B153" s="16"/>
      <c r="C153" s="15" t="s">
        <v>203</v>
      </c>
      <c r="D153" s="15"/>
      <c r="E153" s="15"/>
      <c r="F153" s="39">
        <v>3186</v>
      </c>
    </row>
    <row r="154" spans="1:6" ht="24">
      <c r="A154" s="3" t="s">
        <v>3</v>
      </c>
      <c r="B154" s="16"/>
      <c r="C154" s="16"/>
      <c r="D154" s="16" t="s">
        <v>117</v>
      </c>
      <c r="E154" s="16"/>
      <c r="F154" s="40">
        <v>3186</v>
      </c>
    </row>
    <row r="155" spans="1:6" ht="12.75">
      <c r="A155" s="3" t="s">
        <v>65</v>
      </c>
      <c r="B155" s="16"/>
      <c r="C155" s="16"/>
      <c r="D155" s="16"/>
      <c r="E155" s="16">
        <v>500</v>
      </c>
      <c r="F155" s="40">
        <v>3186</v>
      </c>
    </row>
    <row r="156" spans="1:6" ht="12.75">
      <c r="A156" s="2" t="s">
        <v>66</v>
      </c>
      <c r="B156" s="16"/>
      <c r="C156" s="15" t="s">
        <v>204</v>
      </c>
      <c r="D156" s="16"/>
      <c r="E156" s="16"/>
      <c r="F156" s="39" t="s">
        <v>263</v>
      </c>
    </row>
    <row r="157" spans="1:6" ht="12.75">
      <c r="A157" s="3" t="s">
        <v>67</v>
      </c>
      <c r="B157" s="16"/>
      <c r="C157" s="16"/>
      <c r="D157" s="16" t="s">
        <v>208</v>
      </c>
      <c r="E157" s="16"/>
      <c r="F157" s="40" t="s">
        <v>263</v>
      </c>
    </row>
    <row r="158" spans="1:6" ht="12.75">
      <c r="A158" s="3" t="s">
        <v>68</v>
      </c>
      <c r="B158" s="16"/>
      <c r="C158" s="16"/>
      <c r="D158" s="16"/>
      <c r="E158" s="16" t="s">
        <v>157</v>
      </c>
      <c r="F158" s="40" t="s">
        <v>263</v>
      </c>
    </row>
    <row r="159" spans="1:6" ht="12.75">
      <c r="A159" s="2" t="s">
        <v>69</v>
      </c>
      <c r="B159" s="16"/>
      <c r="C159" s="15" t="s">
        <v>205</v>
      </c>
      <c r="D159" s="16"/>
      <c r="E159" s="16"/>
      <c r="F159" s="39" t="s">
        <v>161</v>
      </c>
    </row>
    <row r="160" spans="1:6" ht="12.75">
      <c r="A160" s="3" t="s">
        <v>69</v>
      </c>
      <c r="B160" s="16"/>
      <c r="C160" s="16"/>
      <c r="D160" s="16" t="s">
        <v>207</v>
      </c>
      <c r="E160" s="16"/>
      <c r="F160" s="40" t="s">
        <v>161</v>
      </c>
    </row>
    <row r="161" spans="1:6" ht="12.75">
      <c r="A161" s="3" t="s">
        <v>70</v>
      </c>
      <c r="B161" s="16"/>
      <c r="C161" s="16"/>
      <c r="D161" s="16"/>
      <c r="E161" s="16" t="s">
        <v>157</v>
      </c>
      <c r="F161" s="40" t="s">
        <v>161</v>
      </c>
    </row>
    <row r="162" spans="1:6" ht="12.75">
      <c r="A162" s="2" t="s">
        <v>212</v>
      </c>
      <c r="B162" s="15"/>
      <c r="C162" s="15" t="s">
        <v>115</v>
      </c>
      <c r="D162" s="15" t="s">
        <v>213</v>
      </c>
      <c r="E162" s="15" t="s">
        <v>161</v>
      </c>
      <c r="F162" s="39" t="s">
        <v>302</v>
      </c>
    </row>
    <row r="163" spans="1:6" ht="24">
      <c r="A163" s="2" t="s">
        <v>446</v>
      </c>
      <c r="B163" s="15"/>
      <c r="C163" s="15" t="s">
        <v>447</v>
      </c>
      <c r="D163" s="15"/>
      <c r="E163" s="15"/>
      <c r="F163" s="39" t="str">
        <f>F164</f>
        <v>300</v>
      </c>
    </row>
    <row r="164" spans="1:6" s="11" customFormat="1" ht="12.75">
      <c r="A164" s="2" t="s">
        <v>239</v>
      </c>
      <c r="B164" s="15"/>
      <c r="C164" s="15" t="s">
        <v>240</v>
      </c>
      <c r="D164" s="15" t="s">
        <v>241</v>
      </c>
      <c r="E164" s="15" t="s">
        <v>224</v>
      </c>
      <c r="F164" s="39" t="s">
        <v>254</v>
      </c>
    </row>
    <row r="165" spans="1:6" s="11" customFormat="1" ht="12.75">
      <c r="A165" s="2" t="s">
        <v>71</v>
      </c>
      <c r="B165" s="16"/>
      <c r="C165" s="15">
        <v>1000</v>
      </c>
      <c r="D165" s="16"/>
      <c r="E165" s="16"/>
      <c r="F165" s="39" t="str">
        <f>F166</f>
        <v>50</v>
      </c>
    </row>
    <row r="166" spans="1:6" ht="24">
      <c r="A166" s="4" t="s">
        <v>72</v>
      </c>
      <c r="B166" s="16"/>
      <c r="C166" s="16">
        <v>1003</v>
      </c>
      <c r="D166" s="16" t="s">
        <v>226</v>
      </c>
      <c r="E166" s="16">
        <v>500</v>
      </c>
      <c r="F166" s="40" t="s">
        <v>270</v>
      </c>
    </row>
    <row r="167" spans="1:6" s="11" customFormat="1" ht="12.75">
      <c r="A167" s="2" t="s">
        <v>73</v>
      </c>
      <c r="B167" s="15"/>
      <c r="C167" s="15">
        <v>1100</v>
      </c>
      <c r="D167" s="15"/>
      <c r="E167" s="15"/>
      <c r="F167" s="39" t="s">
        <v>304</v>
      </c>
    </row>
    <row r="168" spans="1:6" ht="12.75">
      <c r="A168" s="3" t="s">
        <v>74</v>
      </c>
      <c r="B168" s="16"/>
      <c r="C168" s="16">
        <v>1101</v>
      </c>
      <c r="D168" s="16">
        <v>5160110</v>
      </c>
      <c r="E168" s="16" t="s">
        <v>156</v>
      </c>
      <c r="F168" s="40" t="s">
        <v>305</v>
      </c>
    </row>
    <row r="169" spans="1:6" ht="12.75">
      <c r="A169" s="3" t="s">
        <v>76</v>
      </c>
      <c r="B169" s="16"/>
      <c r="C169" s="16" t="s">
        <v>154</v>
      </c>
      <c r="D169" s="16" t="s">
        <v>155</v>
      </c>
      <c r="E169" s="16" t="s">
        <v>156</v>
      </c>
      <c r="F169" s="40" t="s">
        <v>306</v>
      </c>
    </row>
    <row r="170" spans="1:6" ht="12.75">
      <c r="A170" s="3" t="s">
        <v>75</v>
      </c>
      <c r="B170" s="16"/>
      <c r="C170" s="16">
        <v>1103</v>
      </c>
      <c r="D170" s="16" t="s">
        <v>209</v>
      </c>
      <c r="E170" s="16" t="s">
        <v>158</v>
      </c>
      <c r="F170" s="40" t="s">
        <v>307</v>
      </c>
    </row>
    <row r="171" spans="1:6" ht="12.75">
      <c r="A171" s="3" t="s">
        <v>77</v>
      </c>
      <c r="B171" s="16"/>
      <c r="C171" s="16">
        <v>1104</v>
      </c>
      <c r="D171" s="16" t="s">
        <v>210</v>
      </c>
      <c r="E171" s="16" t="s">
        <v>160</v>
      </c>
      <c r="F171" s="40" t="s">
        <v>260</v>
      </c>
    </row>
    <row r="172" spans="1:6" ht="12.75">
      <c r="A172" s="1" t="s">
        <v>87</v>
      </c>
      <c r="B172" s="15">
        <v>633</v>
      </c>
      <c r="C172" s="15"/>
      <c r="D172" s="15"/>
      <c r="E172" s="15"/>
      <c r="F172" s="39" t="str">
        <f>F173</f>
        <v>2350</v>
      </c>
    </row>
    <row r="173" spans="1:6" ht="12.75">
      <c r="A173" s="10" t="s">
        <v>20</v>
      </c>
      <c r="B173" s="15"/>
      <c r="C173" s="15" t="s">
        <v>133</v>
      </c>
      <c r="D173" s="15"/>
      <c r="E173" s="15"/>
      <c r="F173" s="39" t="str">
        <f>F174</f>
        <v>2350</v>
      </c>
    </row>
    <row r="174" spans="1:6" ht="12.75">
      <c r="A174" s="3" t="s">
        <v>23</v>
      </c>
      <c r="B174" s="16"/>
      <c r="C174" s="15" t="s">
        <v>136</v>
      </c>
      <c r="D174" s="15"/>
      <c r="E174" s="15"/>
      <c r="F174" s="39" t="s">
        <v>308</v>
      </c>
    </row>
    <row r="175" spans="1:6" ht="12.75">
      <c r="A175" s="3" t="s">
        <v>88</v>
      </c>
      <c r="B175" s="16"/>
      <c r="C175" s="16"/>
      <c r="D175" s="16">
        <v>4310100</v>
      </c>
      <c r="E175" s="16" t="s">
        <v>144</v>
      </c>
      <c r="F175" s="40" t="s">
        <v>309</v>
      </c>
    </row>
    <row r="176" spans="1:6" ht="24">
      <c r="A176" s="3" t="s">
        <v>89</v>
      </c>
      <c r="B176" s="16"/>
      <c r="C176" s="16"/>
      <c r="D176" s="16" t="s">
        <v>145</v>
      </c>
      <c r="E176" s="16" t="s">
        <v>148</v>
      </c>
      <c r="F176" s="40" t="s">
        <v>310</v>
      </c>
    </row>
    <row r="177" spans="1:6" ht="25.5" customHeight="1">
      <c r="A177" s="1" t="s">
        <v>90</v>
      </c>
      <c r="B177" s="15">
        <v>634</v>
      </c>
      <c r="C177" s="15"/>
      <c r="D177" s="15"/>
      <c r="E177" s="15"/>
      <c r="F177" s="39">
        <f>F178+F181</f>
        <v>33169</v>
      </c>
    </row>
    <row r="178" spans="1:6" ht="13.5" customHeight="1">
      <c r="A178" s="10" t="s">
        <v>20</v>
      </c>
      <c r="B178" s="15"/>
      <c r="C178" s="15" t="s">
        <v>133</v>
      </c>
      <c r="D178" s="15"/>
      <c r="E178" s="15"/>
      <c r="F178" s="39" t="str">
        <f>F179</f>
        <v>1064</v>
      </c>
    </row>
    <row r="179" spans="1:6" ht="12.75">
      <c r="A179" s="5" t="s">
        <v>23</v>
      </c>
      <c r="B179" s="15"/>
      <c r="C179" s="15" t="s">
        <v>136</v>
      </c>
      <c r="D179" s="15"/>
      <c r="E179" s="15"/>
      <c r="F179" s="39" t="s">
        <v>311</v>
      </c>
    </row>
    <row r="180" spans="1:6" ht="48">
      <c r="A180" s="3" t="s">
        <v>244</v>
      </c>
      <c r="B180" s="15"/>
      <c r="C180" s="15"/>
      <c r="D180" s="16" t="s">
        <v>229</v>
      </c>
      <c r="E180" s="16" t="s">
        <v>148</v>
      </c>
      <c r="F180" s="40" t="s">
        <v>311</v>
      </c>
    </row>
    <row r="181" spans="1:6" ht="12.75">
      <c r="A181" s="2" t="s">
        <v>71</v>
      </c>
      <c r="B181" s="16"/>
      <c r="C181" s="15">
        <v>1000</v>
      </c>
      <c r="D181" s="15"/>
      <c r="E181" s="15"/>
      <c r="F181" s="39">
        <f>F182+F185+F198</f>
        <v>32105</v>
      </c>
    </row>
    <row r="182" spans="1:6" ht="13.5" customHeight="1">
      <c r="A182" s="2" t="s">
        <v>91</v>
      </c>
      <c r="B182" s="15"/>
      <c r="C182" s="15">
        <v>1001</v>
      </c>
      <c r="D182" s="15"/>
      <c r="E182" s="15"/>
      <c r="F182" s="39" t="s">
        <v>312</v>
      </c>
    </row>
    <row r="183" spans="1:6" ht="12.75">
      <c r="A183" s="3" t="s">
        <v>92</v>
      </c>
      <c r="B183" s="15"/>
      <c r="C183" s="16"/>
      <c r="D183" s="16">
        <v>4910100</v>
      </c>
      <c r="E183" s="15"/>
      <c r="F183" s="40" t="s">
        <v>312</v>
      </c>
    </row>
    <row r="184" spans="1:6" s="11" customFormat="1" ht="12.75">
      <c r="A184" s="3" t="s">
        <v>93</v>
      </c>
      <c r="B184" s="15"/>
      <c r="C184" s="15"/>
      <c r="D184" s="15"/>
      <c r="E184" s="16" t="s">
        <v>142</v>
      </c>
      <c r="F184" s="40" t="s">
        <v>312</v>
      </c>
    </row>
    <row r="185" spans="1:6" ht="12.75">
      <c r="A185" s="2" t="s">
        <v>94</v>
      </c>
      <c r="B185" s="15"/>
      <c r="C185" s="15">
        <v>1003</v>
      </c>
      <c r="D185" s="15"/>
      <c r="E185" s="15"/>
      <c r="F185" s="39">
        <v>27046</v>
      </c>
    </row>
    <row r="186" spans="1:6" ht="12.75">
      <c r="A186" s="3" t="s">
        <v>95</v>
      </c>
      <c r="B186" s="16"/>
      <c r="C186" s="16"/>
      <c r="D186" s="16">
        <v>5050000</v>
      </c>
      <c r="E186" s="16"/>
      <c r="F186" s="40">
        <v>26598</v>
      </c>
    </row>
    <row r="187" spans="1:6" ht="12.75">
      <c r="A187" s="3" t="s">
        <v>96</v>
      </c>
      <c r="B187" s="16"/>
      <c r="C187" s="16"/>
      <c r="D187" s="16"/>
      <c r="E187" s="16" t="s">
        <v>142</v>
      </c>
      <c r="F187" s="40">
        <v>26598</v>
      </c>
    </row>
    <row r="188" spans="1:6" ht="12.75">
      <c r="A188" s="3" t="s">
        <v>97</v>
      </c>
      <c r="B188" s="16"/>
      <c r="C188" s="16"/>
      <c r="D188" s="16">
        <v>5052900</v>
      </c>
      <c r="E188" s="16" t="s">
        <v>142</v>
      </c>
      <c r="F188" s="40" t="s">
        <v>313</v>
      </c>
    </row>
    <row r="189" spans="1:6" ht="12.75">
      <c r="A189" s="3" t="s">
        <v>98</v>
      </c>
      <c r="B189" s="16"/>
      <c r="C189" s="16"/>
      <c r="D189" s="16">
        <v>5054600</v>
      </c>
      <c r="E189" s="16" t="s">
        <v>142</v>
      </c>
      <c r="F189" s="40" t="s">
        <v>314</v>
      </c>
    </row>
    <row r="190" spans="1:6" ht="12.75">
      <c r="A190" s="3" t="s">
        <v>99</v>
      </c>
      <c r="B190" s="16"/>
      <c r="C190" s="16"/>
      <c r="D190" s="16">
        <v>5054800</v>
      </c>
      <c r="E190" s="16" t="s">
        <v>142</v>
      </c>
      <c r="F190" s="40" t="s">
        <v>315</v>
      </c>
    </row>
    <row r="191" spans="1:6" ht="24">
      <c r="A191" s="3" t="s">
        <v>100</v>
      </c>
      <c r="B191" s="16"/>
      <c r="C191" s="16"/>
      <c r="D191" s="16">
        <v>5053300</v>
      </c>
      <c r="E191" s="16" t="s">
        <v>142</v>
      </c>
      <c r="F191" s="40" t="s">
        <v>316</v>
      </c>
    </row>
    <row r="192" spans="1:6" ht="12.75">
      <c r="A192" s="5" t="s">
        <v>96</v>
      </c>
      <c r="B192" s="15"/>
      <c r="C192" s="15"/>
      <c r="D192" s="16">
        <v>5053100</v>
      </c>
      <c r="E192" s="16" t="s">
        <v>142</v>
      </c>
      <c r="F192" s="40">
        <v>11962</v>
      </c>
    </row>
    <row r="193" spans="1:6" ht="12.75">
      <c r="A193" s="3" t="s">
        <v>101</v>
      </c>
      <c r="B193" s="16"/>
      <c r="C193" s="16"/>
      <c r="D193" s="16">
        <v>5053700</v>
      </c>
      <c r="E193" s="16" t="s">
        <v>142</v>
      </c>
      <c r="F193" s="40" t="s">
        <v>317</v>
      </c>
    </row>
    <row r="194" spans="1:6" ht="24">
      <c r="A194" s="3" t="s">
        <v>104</v>
      </c>
      <c r="B194" s="16"/>
      <c r="C194" s="16"/>
      <c r="D194" s="16">
        <v>5051900</v>
      </c>
      <c r="E194" s="16" t="s">
        <v>142</v>
      </c>
      <c r="F194" s="40" t="s">
        <v>318</v>
      </c>
    </row>
    <row r="195" spans="1:6" ht="24">
      <c r="A195" s="3" t="s">
        <v>217</v>
      </c>
      <c r="B195" s="16"/>
      <c r="C195" s="16"/>
      <c r="D195" s="16" t="s">
        <v>141</v>
      </c>
      <c r="E195" s="16" t="s">
        <v>142</v>
      </c>
      <c r="F195" s="40" t="s">
        <v>291</v>
      </c>
    </row>
    <row r="196" spans="1:6" ht="24">
      <c r="A196" s="3" t="s">
        <v>459</v>
      </c>
      <c r="B196" s="16"/>
      <c r="C196" s="16"/>
      <c r="D196" s="16">
        <v>5140101</v>
      </c>
      <c r="E196" s="16" t="s">
        <v>139</v>
      </c>
      <c r="F196" s="40">
        <v>436</v>
      </c>
    </row>
    <row r="197" spans="1:6" ht="24">
      <c r="A197" s="3" t="s">
        <v>102</v>
      </c>
      <c r="B197" s="16"/>
      <c r="C197" s="16"/>
      <c r="D197" s="16" t="s">
        <v>226</v>
      </c>
      <c r="E197" s="16">
        <v>500</v>
      </c>
      <c r="F197" s="40" t="s">
        <v>319</v>
      </c>
    </row>
    <row r="198" spans="1:6" ht="12.75">
      <c r="A198" s="2" t="s">
        <v>35</v>
      </c>
      <c r="B198" s="15"/>
      <c r="C198" s="15">
        <v>1006</v>
      </c>
      <c r="D198" s="15"/>
      <c r="E198" s="15"/>
      <c r="F198" s="39">
        <v>3859</v>
      </c>
    </row>
    <row r="199" spans="1:6" ht="24">
      <c r="A199" s="9" t="s">
        <v>3</v>
      </c>
      <c r="B199" s="16"/>
      <c r="C199" s="16"/>
      <c r="D199" s="16" t="s">
        <v>117</v>
      </c>
      <c r="E199" s="16">
        <v>500</v>
      </c>
      <c r="F199" s="40">
        <v>3859</v>
      </c>
    </row>
    <row r="200" spans="1:6" ht="24">
      <c r="A200" s="2" t="s">
        <v>215</v>
      </c>
      <c r="B200" s="20">
        <v>635</v>
      </c>
      <c r="C200" s="20"/>
      <c r="D200" s="20"/>
      <c r="E200" s="20"/>
      <c r="F200" s="41">
        <f>F201</f>
        <v>700</v>
      </c>
    </row>
    <row r="201" spans="1:6" ht="12.75">
      <c r="A201" s="12" t="s">
        <v>84</v>
      </c>
      <c r="B201" s="17"/>
      <c r="C201" s="20" t="s">
        <v>172</v>
      </c>
      <c r="D201" s="20"/>
      <c r="E201" s="20"/>
      <c r="F201" s="41">
        <v>700</v>
      </c>
    </row>
    <row r="202" spans="1:6" ht="12.75">
      <c r="A202" s="9" t="s">
        <v>455</v>
      </c>
      <c r="B202" s="17"/>
      <c r="C202" s="17" t="s">
        <v>173</v>
      </c>
      <c r="D202" s="17">
        <v>4419900</v>
      </c>
      <c r="E202" s="17" t="s">
        <v>144</v>
      </c>
      <c r="F202" s="42">
        <v>700</v>
      </c>
    </row>
    <row r="203" spans="1:6" ht="12.75">
      <c r="A203" s="2" t="s">
        <v>214</v>
      </c>
      <c r="B203" s="21" t="s">
        <v>211</v>
      </c>
      <c r="C203" s="15"/>
      <c r="D203" s="15"/>
      <c r="E203" s="15"/>
      <c r="F203" s="39">
        <f>F204+F211</f>
        <v>23031</v>
      </c>
    </row>
    <row r="204" spans="1:6" ht="12.75">
      <c r="A204" s="2" t="s">
        <v>8</v>
      </c>
      <c r="B204" s="16"/>
      <c r="C204" s="15" t="s">
        <v>121</v>
      </c>
      <c r="D204" s="15"/>
      <c r="E204" s="15"/>
      <c r="F204" s="39">
        <f>F205+F207+F209</f>
        <v>4959</v>
      </c>
    </row>
    <row r="205" spans="1:6" ht="12.75">
      <c r="A205" s="2" t="s">
        <v>434</v>
      </c>
      <c r="B205" s="21"/>
      <c r="C205" s="15" t="s">
        <v>124</v>
      </c>
      <c r="D205" s="15"/>
      <c r="E205" s="15"/>
      <c r="F205" s="39" t="s">
        <v>161</v>
      </c>
    </row>
    <row r="206" spans="1:6" ht="24">
      <c r="A206" s="3" t="s">
        <v>435</v>
      </c>
      <c r="B206" s="22"/>
      <c r="C206" s="16"/>
      <c r="D206" s="16" t="s">
        <v>226</v>
      </c>
      <c r="E206" s="16" t="s">
        <v>120</v>
      </c>
      <c r="F206" s="40" t="s">
        <v>161</v>
      </c>
    </row>
    <row r="207" spans="1:6" ht="12.75">
      <c r="A207" s="10" t="s">
        <v>15</v>
      </c>
      <c r="B207" s="15"/>
      <c r="C207" s="15" t="s">
        <v>127</v>
      </c>
      <c r="D207" s="15"/>
      <c r="E207" s="15"/>
      <c r="F207" s="39" t="s">
        <v>321</v>
      </c>
    </row>
    <row r="208" spans="1:6" ht="12.75">
      <c r="A208" s="3" t="s">
        <v>15</v>
      </c>
      <c r="B208" s="16"/>
      <c r="C208" s="16"/>
      <c r="D208" s="16">
        <v>3150203</v>
      </c>
      <c r="E208" s="16" t="s">
        <v>159</v>
      </c>
      <c r="F208" s="40" t="s">
        <v>321</v>
      </c>
    </row>
    <row r="209" spans="1:6" ht="12.75">
      <c r="A209" s="2" t="s">
        <v>16</v>
      </c>
      <c r="B209" s="15"/>
      <c r="C209" s="15" t="s">
        <v>128</v>
      </c>
      <c r="D209" s="15"/>
      <c r="E209" s="15"/>
      <c r="F209" s="39" t="s">
        <v>320</v>
      </c>
    </row>
    <row r="210" spans="1:6" ht="12.75">
      <c r="A210" s="3" t="s">
        <v>78</v>
      </c>
      <c r="B210" s="16"/>
      <c r="C210" s="16"/>
      <c r="D210" s="16" t="s">
        <v>162</v>
      </c>
      <c r="E210" s="16" t="s">
        <v>159</v>
      </c>
      <c r="F210" s="40" t="s">
        <v>320</v>
      </c>
    </row>
    <row r="211" spans="1:6" ht="12.75">
      <c r="A211" s="2" t="s">
        <v>79</v>
      </c>
      <c r="B211" s="15"/>
      <c r="C211" s="15" t="s">
        <v>130</v>
      </c>
      <c r="D211" s="15"/>
      <c r="E211" s="15"/>
      <c r="F211" s="39">
        <f>F212+F214+F220</f>
        <v>18072</v>
      </c>
    </row>
    <row r="212" spans="1:6" ht="12.75">
      <c r="A212" s="2" t="s">
        <v>80</v>
      </c>
      <c r="B212" s="15"/>
      <c r="C212" s="15" t="s">
        <v>163</v>
      </c>
      <c r="D212" s="15"/>
      <c r="E212" s="15"/>
      <c r="F212" s="39" t="s">
        <v>161</v>
      </c>
    </row>
    <row r="213" spans="1:6" ht="12.75">
      <c r="A213" s="3" t="s">
        <v>436</v>
      </c>
      <c r="B213" s="16"/>
      <c r="C213" s="16"/>
      <c r="D213" s="16" t="s">
        <v>226</v>
      </c>
      <c r="E213" s="16" t="s">
        <v>120</v>
      </c>
      <c r="F213" s="40" t="s">
        <v>161</v>
      </c>
    </row>
    <row r="214" spans="1:6" ht="12.75">
      <c r="A214" s="2" t="s">
        <v>18</v>
      </c>
      <c r="B214" s="15"/>
      <c r="C214" s="15" t="s">
        <v>131</v>
      </c>
      <c r="D214" s="15"/>
      <c r="E214" s="15"/>
      <c r="F214" s="39" t="s">
        <v>437</v>
      </c>
    </row>
    <row r="215" spans="1:6" ht="12.75">
      <c r="A215" s="3" t="s">
        <v>245</v>
      </c>
      <c r="B215" s="16"/>
      <c r="C215" s="16"/>
      <c r="D215" s="16" t="s">
        <v>226</v>
      </c>
      <c r="E215" s="16" t="s">
        <v>159</v>
      </c>
      <c r="F215" s="40" t="s">
        <v>260</v>
      </c>
    </row>
    <row r="216" spans="1:6" ht="24">
      <c r="A216" s="3" t="s">
        <v>81</v>
      </c>
      <c r="B216" s="16"/>
      <c r="C216" s="16"/>
      <c r="D216" s="16">
        <v>5223803</v>
      </c>
      <c r="E216" s="16" t="s">
        <v>159</v>
      </c>
      <c r="F216" s="40" t="s">
        <v>322</v>
      </c>
    </row>
    <row r="217" spans="1:6" ht="12.75">
      <c r="A217" s="3" t="s">
        <v>82</v>
      </c>
      <c r="B217" s="16"/>
      <c r="C217" s="16"/>
      <c r="D217" s="16" t="s">
        <v>246</v>
      </c>
      <c r="E217" s="16" t="s">
        <v>120</v>
      </c>
      <c r="F217" s="40" t="s">
        <v>303</v>
      </c>
    </row>
    <row r="218" spans="1:6" ht="12.75">
      <c r="A218" s="25" t="s">
        <v>247</v>
      </c>
      <c r="B218" s="22"/>
      <c r="C218" s="16"/>
      <c r="D218" s="16" t="s">
        <v>229</v>
      </c>
      <c r="E218" s="16" t="s">
        <v>159</v>
      </c>
      <c r="F218" s="40" t="s">
        <v>323</v>
      </c>
    </row>
    <row r="219" spans="1:6" ht="12.75">
      <c r="A219" s="25" t="s">
        <v>248</v>
      </c>
      <c r="B219" s="22"/>
      <c r="C219" s="16"/>
      <c r="D219" s="16" t="s">
        <v>226</v>
      </c>
      <c r="E219" s="16" t="s">
        <v>159</v>
      </c>
      <c r="F219" s="40" t="s">
        <v>324</v>
      </c>
    </row>
    <row r="220" spans="1:6" ht="24">
      <c r="A220" s="27" t="s">
        <v>216</v>
      </c>
      <c r="B220" s="21"/>
      <c r="C220" s="15" t="s">
        <v>164</v>
      </c>
      <c r="D220" s="15"/>
      <c r="E220" s="15"/>
      <c r="F220" s="39" t="s">
        <v>325</v>
      </c>
    </row>
    <row r="221" spans="1:6" ht="12.75">
      <c r="A221" s="45" t="s">
        <v>177</v>
      </c>
      <c r="B221" s="22"/>
      <c r="C221" s="16"/>
      <c r="D221" s="16" t="s">
        <v>119</v>
      </c>
      <c r="E221" s="16" t="s">
        <v>144</v>
      </c>
      <c r="F221" s="40">
        <v>1385</v>
      </c>
    </row>
    <row r="222" spans="1:6" ht="12.75">
      <c r="A222" s="6" t="s">
        <v>105</v>
      </c>
      <c r="B222" s="18"/>
      <c r="C222" s="18"/>
      <c r="D222" s="18"/>
      <c r="E222" s="18"/>
      <c r="F222" s="43">
        <f>F9+F95+F129+F143+F151+F172+F177+F200+F203</f>
        <v>282077</v>
      </c>
    </row>
    <row r="223" spans="1:6" ht="36">
      <c r="A223" s="2" t="s">
        <v>166</v>
      </c>
      <c r="B223" s="18"/>
      <c r="C223" s="18"/>
      <c r="D223" s="18"/>
      <c r="E223" s="18"/>
      <c r="F223" s="39" t="s">
        <v>326</v>
      </c>
    </row>
    <row r="224" spans="1:6" s="11" customFormat="1" ht="15">
      <c r="A224" s="7" t="s">
        <v>106</v>
      </c>
      <c r="B224" s="19"/>
      <c r="C224" s="19"/>
      <c r="D224" s="19"/>
      <c r="E224" s="19"/>
      <c r="F224" s="44">
        <f>F222+F223</f>
        <v>305247</v>
      </c>
    </row>
  </sheetData>
  <sheetProtection/>
  <mergeCells count="4">
    <mergeCell ref="A6:F6"/>
    <mergeCell ref="D2:F2"/>
    <mergeCell ref="D3:F3"/>
    <mergeCell ref="D4:F4"/>
  </mergeCells>
  <printOptions/>
  <pageMargins left="1.1811023622047245" right="0.3937007874015748" top="0.3937007874015748" bottom="0.3937007874015748" header="0.2362204724409449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antonova_ev</cp:lastModifiedBy>
  <cp:lastPrinted>2009-12-23T10:23:33Z</cp:lastPrinted>
  <dcterms:created xsi:type="dcterms:W3CDTF">1996-10-08T23:32:33Z</dcterms:created>
  <dcterms:modified xsi:type="dcterms:W3CDTF">2009-12-23T10:23:37Z</dcterms:modified>
  <cp:category/>
  <cp:version/>
  <cp:contentType/>
  <cp:contentStatus/>
</cp:coreProperties>
</file>