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'Лист3'!$A$1:$H$271</definedName>
  </definedNames>
  <calcPr fullCalcOnLoad="1"/>
</workbook>
</file>

<file path=xl/sharedStrings.xml><?xml version="1.0" encoding="utf-8"?>
<sst xmlns="http://schemas.openxmlformats.org/spreadsheetml/2006/main" count="842" uniqueCount="532">
  <si>
    <t>МУ  АДМИНИСТРАЦИЯ  ММР</t>
  </si>
  <si>
    <t>Общегосударственные вопросы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</si>
  <si>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</si>
  <si>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</t>
  </si>
  <si>
    <t>Функционирование местных администраций</t>
  </si>
  <si>
    <t>Другие общегосударственные вопросы</t>
  </si>
  <si>
    <t>Реализация государственной политики в области приватизации</t>
  </si>
  <si>
    <t>Государственная регистрация актов гражданского состояния</t>
  </si>
  <si>
    <t>Национальная экономика</t>
  </si>
  <si>
    <t>Топливо и энергетика</t>
  </si>
  <si>
    <t>Топливо – энергетический комплекс</t>
  </si>
  <si>
    <t>Мероприятия в топливо – энергетической области</t>
  </si>
  <si>
    <t>Сельское хозяйство</t>
  </si>
  <si>
    <t>МЦП «Развитие сельскохозяйственного производства в Мышкинском МР на 2009-2012 г.г.»</t>
  </si>
  <si>
    <t>Транспорт</t>
  </si>
  <si>
    <t>Дорожное хозяйство</t>
  </si>
  <si>
    <t>Другие вопросы национальной экономики</t>
  </si>
  <si>
    <t>Жилищно –  коммунальное хозяйство</t>
  </si>
  <si>
    <t>Коммунальное хозяйство</t>
  </si>
  <si>
    <t>Благоустройство</t>
  </si>
  <si>
    <t>Образование</t>
  </si>
  <si>
    <t>Общее образование</t>
  </si>
  <si>
    <t>Музыкальная школа</t>
  </si>
  <si>
    <t>Молодежная политика</t>
  </si>
  <si>
    <t>Выполнение функций органами  местного самоуправления</t>
  </si>
  <si>
    <t>Физическая культура и спорт</t>
  </si>
  <si>
    <t xml:space="preserve">Социальная политика </t>
  </si>
  <si>
    <t>Социальное обеспечение населения</t>
  </si>
  <si>
    <t xml:space="preserve">ОЦП «Господдержка молодых семей ЯО» </t>
  </si>
  <si>
    <t>Улучшение жилищных условий в сельской местности</t>
  </si>
  <si>
    <t>Меры социальной поддержки граждан</t>
  </si>
  <si>
    <t xml:space="preserve">Местные социальные программы </t>
  </si>
  <si>
    <t>Жилье  детям сиротам</t>
  </si>
  <si>
    <t>Опека и попечительство</t>
  </si>
  <si>
    <t>МЦП «Профилактика безнадзорности, правонарушений и защита прав несовершеннолетних в Мышкинском МР на 2009-2010 г.г.»</t>
  </si>
  <si>
    <t>Другие вопросы в области социальной политики</t>
  </si>
  <si>
    <t>ОТДЕЛ ОБРАЗОВАНИЯ Администрации  ММР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</si>
  <si>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</si>
  <si>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</si>
  <si>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</si>
  <si>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Школы</t>
  </si>
  <si>
    <t>Школы – интернаты</t>
  </si>
  <si>
    <t>Внешкольные учреждения</t>
  </si>
  <si>
    <t>Детские дома</t>
  </si>
  <si>
    <t>Летний отдых детей</t>
  </si>
  <si>
    <t>ЦП « Отдых, оздоровление и занятость детей»</t>
  </si>
  <si>
    <t xml:space="preserve">Оздоровление детей и подростков </t>
  </si>
  <si>
    <t>Другие расходы в области образования</t>
  </si>
  <si>
    <t>Методические кабинеты, централизованные бухгалтерии</t>
  </si>
  <si>
    <t>ОЦП «Обеспечение  доступного  дошкольного образования в ЯО»</t>
  </si>
  <si>
    <t>МЦП «Развитие образования в Мышкинском МР»</t>
  </si>
  <si>
    <t>ОЦП «Господдержка материально – технической базы образовательных учреждений ЯО»</t>
  </si>
  <si>
    <t xml:space="preserve">Социальное обеспечение населения </t>
  </si>
  <si>
    <t>Многодетные семьи</t>
  </si>
  <si>
    <t>Социальные местные программы</t>
  </si>
  <si>
    <t>Мероприятия по борьбе с беспризорностью, опеке и попечительству</t>
  </si>
  <si>
    <t>Компенсация части родительской платы</t>
  </si>
  <si>
    <t>МУЗ  ММР ЦРБ им. Д.Л. Соколова</t>
  </si>
  <si>
    <t>Здравоохранение</t>
  </si>
  <si>
    <t>Больницы,  клиники, госпитали</t>
  </si>
  <si>
    <t>Денежные выплаты мед персоналу ФАП</t>
  </si>
  <si>
    <t>Денежные выплаты, врачам, фельдшерам  скорой помощи</t>
  </si>
  <si>
    <t>МУ ММР «МЫШКИНСКИЙ КОМПЛЕКСНЫЙ ЦЕНТР СОЦИАЛЬНОГО ОБСЛУЖИВАНИЯ НАСЕЛЕНИЯ»</t>
  </si>
  <si>
    <t>Учреждения социального обслуживания населения</t>
  </si>
  <si>
    <t>ОТДЕЛ  ФИНАНСОВ АДМИНИСТРАЦИИ ММР</t>
  </si>
  <si>
    <t>Обеспечение деятельности финансовых органов</t>
  </si>
  <si>
    <t>Центральный аппарат</t>
  </si>
  <si>
    <t>Обслуживание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</si>
  <si>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</si>
  <si>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</si>
  <si>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Резервный фонд</t>
  </si>
  <si>
    <t>Резервный фонд органов местного самоуправления</t>
  </si>
  <si>
    <t>Социальная политика</t>
  </si>
  <si>
    <t>МЦП «Программа содействия занятости  населения по Мышкинскому МР на 2009-2010 г.г.»</t>
  </si>
  <si>
    <t>Межбюджетные трансферты</t>
  </si>
  <si>
    <t>Финансовая помощь бюджетам других уровней</t>
  </si>
  <si>
    <t>Субвенции бюджетам</t>
  </si>
  <si>
    <t>Передача полномочий</t>
  </si>
  <si>
    <t>Иные межбюджетные трансферты</t>
  </si>
  <si>
    <t>Газификация и водоснабжение сельских населенных пунктов</t>
  </si>
  <si>
    <t>Берегоукрепление</t>
  </si>
  <si>
    <t>Жилищно-коммунальное хозяйство</t>
  </si>
  <si>
    <t>Жилищное хозяйство</t>
  </si>
  <si>
    <t>МЦП «Переселение граждан из непригодного для проживания жилищного фонда в Мышкинском МР»</t>
  </si>
  <si>
    <t>МЦП «Модернизация объектов коммунальной инфраструктуры»</t>
  </si>
  <si>
    <t>ОЦП «Модернизация объектов коммунальной инфраструктуры»</t>
  </si>
  <si>
    <t>Подготовка к зиме</t>
  </si>
  <si>
    <t>Охрана окружающей среды</t>
  </si>
  <si>
    <t>Сбор, удаление отходов и очистка сточных вод</t>
  </si>
  <si>
    <t>ОЦП «Отходы»</t>
  </si>
  <si>
    <t>Природоохранные мероприятия</t>
  </si>
  <si>
    <t>Содержание свалки</t>
  </si>
  <si>
    <t>Обеспечение жильем инвалидов войны</t>
  </si>
  <si>
    <t>Культура</t>
  </si>
  <si>
    <t>Библиотеки</t>
  </si>
  <si>
    <t>Централизованные бухгалтерии</t>
  </si>
  <si>
    <t xml:space="preserve">МУ СОЦИАЛЬНОЕ АГЕНСТВО МОЛОДЕЖИ  ММР </t>
  </si>
  <si>
    <t>Выполнение функций бюджетными  учреждениями</t>
  </si>
  <si>
    <t>ОЦП «Отдых, оздоровление, занятость детей в летнее время»</t>
  </si>
  <si>
    <t>УПРАВЛЕНИЕ СОЦЗАЩИТЫ НАСЕЛЕНИЯ И ТРУДА АДМИНИСТРАЦИИ ММР</t>
  </si>
  <si>
    <t>ЦП « Отдых, оздоровление и занятость детей, нуждающихся в особой заботе государства»</t>
  </si>
  <si>
    <t>Оздоровление детей и подростков</t>
  </si>
  <si>
    <t>Мероприятия по организации оздоровительной кампании детей и подростков</t>
  </si>
  <si>
    <t>Пенсионное обеспечение</t>
  </si>
  <si>
    <t>Муниципальные пенсии</t>
  </si>
  <si>
    <t>Оказание социальной помощи</t>
  </si>
  <si>
    <t>Социальное обслуживание населения</t>
  </si>
  <si>
    <t>Социальная помощь</t>
  </si>
  <si>
    <t>Социальные выплаты</t>
  </si>
  <si>
    <t>Почетные доноры</t>
  </si>
  <si>
    <t>ЖКУ отдельным категориям граждан</t>
  </si>
  <si>
    <t>Субсидии гражданам</t>
  </si>
  <si>
    <t>Оплата ЖКУ в соответствии с ФЗ «О ветеранах» и «О реабилитации жертв политических  репрессий»</t>
  </si>
  <si>
    <t>Проезд больных туберкулезом</t>
  </si>
  <si>
    <t>МЦП «Улучшение условий охраны труда в Мышкинском МР»</t>
  </si>
  <si>
    <t>ВЦП «Развитие системы социальной поддержки населения ЯО»</t>
  </si>
  <si>
    <t>Единовременное пособие беременной жене военнослужащего</t>
  </si>
  <si>
    <t>ИТОГО:</t>
  </si>
  <si>
    <t>ВСЕГО:</t>
  </si>
  <si>
    <t>Целевая статья</t>
  </si>
  <si>
    <t xml:space="preserve"> Вид расхода</t>
  </si>
  <si>
    <t>Функ классиф</t>
  </si>
  <si>
    <t>Глава муниципального образования</t>
  </si>
  <si>
    <t>Выполнение функций органами местного самоуправления</t>
  </si>
  <si>
    <t>0100</t>
  </si>
  <si>
    <t>0102</t>
  </si>
  <si>
    <t>0104</t>
  </si>
  <si>
    <t>0114</t>
  </si>
  <si>
    <t>0020300</t>
  </si>
  <si>
    <t>0020400</t>
  </si>
  <si>
    <t>0022900</t>
  </si>
  <si>
    <t>0029900</t>
  </si>
  <si>
    <t>006</t>
  </si>
  <si>
    <t>0400</t>
  </si>
  <si>
    <t>2480100</t>
  </si>
  <si>
    <t>7950013</t>
  </si>
  <si>
    <t>342</t>
  </si>
  <si>
    <t>0402</t>
  </si>
  <si>
    <t>0405</t>
  </si>
  <si>
    <t>0408</t>
  </si>
  <si>
    <t>0409</t>
  </si>
  <si>
    <t>0412</t>
  </si>
  <si>
    <t>3510200</t>
  </si>
  <si>
    <t>1080</t>
  </si>
  <si>
    <t>0500</t>
  </si>
  <si>
    <t>0502</t>
  </si>
  <si>
    <t>0503</t>
  </si>
  <si>
    <t>0700</t>
  </si>
  <si>
    <t>0702</t>
  </si>
  <si>
    <t>3510300</t>
  </si>
  <si>
    <t>3510504</t>
  </si>
  <si>
    <t>0707</t>
  </si>
  <si>
    <t>0908</t>
  </si>
  <si>
    <t>079</t>
  </si>
  <si>
    <t>068</t>
  </si>
  <si>
    <t>099</t>
  </si>
  <si>
    <t>5058600</t>
  </si>
  <si>
    <t>005</t>
  </si>
  <si>
    <t>5140101</t>
  </si>
  <si>
    <t>001</t>
  </si>
  <si>
    <t>5221301</t>
  </si>
  <si>
    <t>0701</t>
  </si>
  <si>
    <t>0709</t>
  </si>
  <si>
    <t>022</t>
  </si>
  <si>
    <t>2200</t>
  </si>
  <si>
    <t>35</t>
  </si>
  <si>
    <t>32</t>
  </si>
  <si>
    <t>ОЦП "Профилактика правонарушений в ЯО"</t>
  </si>
  <si>
    <t>5223500</t>
  </si>
  <si>
    <t>50</t>
  </si>
  <si>
    <t>0901</t>
  </si>
  <si>
    <t>5140100</t>
  </si>
  <si>
    <t>2542</t>
  </si>
  <si>
    <t>1101</t>
  </si>
  <si>
    <t>5160130</t>
  </si>
  <si>
    <t>008</t>
  </si>
  <si>
    <t>809</t>
  </si>
  <si>
    <t>013</t>
  </si>
  <si>
    <t>009</t>
  </si>
  <si>
    <t>003</t>
  </si>
  <si>
    <t>017</t>
  </si>
  <si>
    <t>500</t>
  </si>
  <si>
    <t>1020102</t>
  </si>
  <si>
    <t>7950012</t>
  </si>
  <si>
    <t>0980201</t>
  </si>
  <si>
    <t>0980202</t>
  </si>
  <si>
    <t>3500300</t>
  </si>
  <si>
    <t>7950011</t>
  </si>
  <si>
    <t>0501</t>
  </si>
  <si>
    <t>0505</t>
  </si>
  <si>
    <t>0600</t>
  </si>
  <si>
    <t>0602</t>
  </si>
  <si>
    <t>0605</t>
  </si>
  <si>
    <t>к Решению</t>
  </si>
  <si>
    <t>Одаренные дети</t>
  </si>
  <si>
    <t>5221303</t>
  </si>
  <si>
    <t>18</t>
  </si>
  <si>
    <t>Функционирование законодательных                                             ( представительных) органов государственной власти</t>
  </si>
  <si>
    <t>0103</t>
  </si>
  <si>
    <t>Депутаты представительного органа муниципального образования</t>
  </si>
  <si>
    <t>0021200</t>
  </si>
  <si>
    <t>КУЛЬТУРА, КИНЕМАТОГРАФИЯ И СРЕДСТВА МАССОВОЙ ИНФОРМАЦИИ</t>
  </si>
  <si>
    <t>0800</t>
  </si>
  <si>
    <t>0801</t>
  </si>
  <si>
    <t>Дворцы и дома культуры</t>
  </si>
  <si>
    <t>4400000</t>
  </si>
  <si>
    <t>4409900</t>
  </si>
  <si>
    <t>Выполнение функций бюджетными учреждениями</t>
  </si>
  <si>
    <t>Музеи и постоянные выставки</t>
  </si>
  <si>
    <t>4419900</t>
  </si>
  <si>
    <t>4420000</t>
  </si>
  <si>
    <t>4429900</t>
  </si>
  <si>
    <t>Телевидение и радиовещание</t>
  </si>
  <si>
    <t>0803</t>
  </si>
  <si>
    <t>Другие вопросы в области культуры, кинематографии, средств массовой информации</t>
  </si>
  <si>
    <t>0806</t>
  </si>
  <si>
    <t>4539900</t>
  </si>
  <si>
    <t>4520000</t>
  </si>
  <si>
    <t>1396</t>
  </si>
  <si>
    <t>4529900</t>
  </si>
  <si>
    <t>Переодическая печать и издательства</t>
  </si>
  <si>
    <t>0804</t>
  </si>
  <si>
    <t>Господдержка в сфере культуры, средств массовой информации</t>
  </si>
  <si>
    <t>0013800</t>
  </si>
  <si>
    <t>Обеспечение деятельности подведосмственных учреждений</t>
  </si>
  <si>
    <t>МЦП «Развитие муниципальной службы в  Мышкинском МР" на 2009 год</t>
  </si>
  <si>
    <t>Субсидии на проведение отдельных мероприятий по другим видам транспорта</t>
  </si>
  <si>
    <t>МЦП «Поддержка малого предпринимательства в Мышкинском МР» на 2009 год</t>
  </si>
  <si>
    <t>Содержание жилфонда по региональным стандартам  - водоснабжение</t>
  </si>
  <si>
    <t>4239901</t>
  </si>
  <si>
    <t>МЦП «Молодежь» на 2009-2010 г.г.</t>
  </si>
  <si>
    <t>МЦП  «Патриотическое воспитание граждан в Мышкинском МР» на 2009 - 2010 г.г.</t>
  </si>
  <si>
    <t>МЦП «Развитие физкультуры и спорта в Мышкинском МР» на 2009-2010 г.г.</t>
  </si>
  <si>
    <t>МЦП «Поддержка молодых семей Мышкинского МР приобретении (строительстве) жилья» на 2009-2010 г.г.</t>
  </si>
  <si>
    <t>Субсидия юридическим лицам</t>
  </si>
  <si>
    <t>4508500</t>
  </si>
  <si>
    <t>4709900</t>
  </si>
  <si>
    <t>0902</t>
  </si>
  <si>
    <t>0904</t>
  </si>
  <si>
    <t>5140103</t>
  </si>
  <si>
    <t>0106</t>
  </si>
  <si>
    <t>0111</t>
  </si>
  <si>
    <t>0112</t>
  </si>
  <si>
    <t>0309</t>
  </si>
  <si>
    <t>0700500</t>
  </si>
  <si>
    <t>0650300</t>
  </si>
  <si>
    <t>0013600</t>
  </si>
  <si>
    <t>5210600</t>
  </si>
  <si>
    <t>МЦП "Развитие сельскохозяйственного производства в Мышкинском МР" на 2009-2012 г.г." ( дорожное строительство)</t>
  </si>
  <si>
    <t>МЦП "Развитие сельскохозяйственного производства в Мышкинском МР" на 2009-2012 г.г." ( газоснабжение, водоснабжение)</t>
  </si>
  <si>
    <t>434</t>
  </si>
  <si>
    <t>ОЦП "Мероприятия по переселению граждан из ветхого и аварийного жилья"</t>
  </si>
  <si>
    <t>5223801</t>
  </si>
  <si>
    <t>ОЦП "Развитие физической культуры и спорта"</t>
  </si>
  <si>
    <t>5224400</t>
  </si>
  <si>
    <t>ФЦП "Жилище"</t>
  </si>
  <si>
    <t>156</t>
  </si>
  <si>
    <t>637</t>
  </si>
  <si>
    <t>Выполнение других обязательств государства</t>
  </si>
  <si>
    <t>0920300</t>
  </si>
  <si>
    <t>1913</t>
  </si>
  <si>
    <t>РАП "Переселение граждан из аварийного жилищного фонда ЯО"</t>
  </si>
  <si>
    <t>0980102</t>
  </si>
  <si>
    <t>- средства фонда содействия реформирования ЖКХ</t>
  </si>
  <si>
    <t>- средства муниципального района</t>
  </si>
  <si>
    <t>4257</t>
  </si>
  <si>
    <t>0980101</t>
  </si>
  <si>
    <t>МУ ММР "СЛУЖБА ЕДИНОГО ЗАКАЗЧИКА"</t>
  </si>
  <si>
    <t>286</t>
  </si>
  <si>
    <t>4320200</t>
  </si>
  <si>
    <t>Софинанасирование к ЦП "Отдых, оздоровление и занятость детей» в части оздоровления и отдыха</t>
  </si>
  <si>
    <t>318</t>
  </si>
  <si>
    <t>1459</t>
  </si>
  <si>
    <t>Содержание жилфонда по региональным стандартам  - теплоснабжение</t>
  </si>
  <si>
    <t>5220400</t>
  </si>
  <si>
    <t>796</t>
  </si>
  <si>
    <t>241</t>
  </si>
  <si>
    <t>25</t>
  </si>
  <si>
    <t>Содержание квартир ул. Титова, капитальный ремонт жилищного фонда</t>
  </si>
  <si>
    <t>1040400</t>
  </si>
  <si>
    <t xml:space="preserve">МУК  Мышкинского МР«Этнографический музей кацкарей» </t>
  </si>
  <si>
    <t>Другие вопросы в области жилищно-коммунального хозяйства</t>
  </si>
  <si>
    <t>ОЦП "Развитие и обслуживание бытового обслуживания"</t>
  </si>
  <si>
    <t>5223302</t>
  </si>
  <si>
    <t>415</t>
  </si>
  <si>
    <t>ОЦП "Обеспечение территорий градостроительной документацией"</t>
  </si>
  <si>
    <t>4410000</t>
  </si>
  <si>
    <t>МЦП "Профилактика правонарушений и усиление борьбы с преступностью в ММР" на 2009 год</t>
  </si>
  <si>
    <t>7950015</t>
  </si>
  <si>
    <t>53</t>
  </si>
  <si>
    <t>2223</t>
  </si>
  <si>
    <t>3178</t>
  </si>
  <si>
    <t>192</t>
  </si>
  <si>
    <t>Субсидия на оплату жилищно-коммунальных услуг безработным гражданам</t>
  </si>
  <si>
    <t>Реализация социальной программы дополнительных мер поддержки людей пожилого возраста</t>
  </si>
  <si>
    <t>5300100</t>
  </si>
  <si>
    <t>51</t>
  </si>
  <si>
    <t>399</t>
  </si>
  <si>
    <t>Наименование</t>
  </si>
  <si>
    <t xml:space="preserve">  План              ( тыс. руб.)</t>
  </si>
  <si>
    <t>Главный распоря    дитель</t>
  </si>
  <si>
    <t>МЦП" Энергосбережение на территории ММР на 2009-2010 годы"</t>
  </si>
  <si>
    <t>0980000</t>
  </si>
  <si>
    <t>Субсидии бюджетам</t>
  </si>
  <si>
    <t>1102</t>
  </si>
  <si>
    <t>010</t>
  </si>
  <si>
    <t>12000</t>
  </si>
  <si>
    <t>140</t>
  </si>
  <si>
    <t>1039</t>
  </si>
  <si>
    <t xml:space="preserve">Капитальный ремонт жилищного фонда </t>
  </si>
  <si>
    <t>343</t>
  </si>
  <si>
    <t>1001100</t>
  </si>
  <si>
    <t>1142</t>
  </si>
  <si>
    <t>1318</t>
  </si>
  <si>
    <t>Общеэкономические вопросы</t>
  </si>
  <si>
    <t>0401</t>
  </si>
  <si>
    <t>5100300</t>
  </si>
  <si>
    <t>Защита населения и территорий от последствий чрезвычайных ситуаций</t>
  </si>
  <si>
    <t>2180100</t>
  </si>
  <si>
    <t>Предупреждение и ликвидация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</si>
  <si>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</t>
  </si>
  <si>
    <t>014</t>
  </si>
  <si>
    <t>ФЦП "Социальное развитие села до 2010 года, улучшение жилищных условий"</t>
  </si>
  <si>
    <t>020</t>
  </si>
  <si>
    <t>230</t>
  </si>
  <si>
    <t>348</t>
  </si>
  <si>
    <t>413</t>
  </si>
  <si>
    <t>1645</t>
  </si>
  <si>
    <t>6598</t>
  </si>
  <si>
    <t>818</t>
  </si>
  <si>
    <t>1809</t>
  </si>
  <si>
    <t>607</t>
  </si>
  <si>
    <t>100</t>
  </si>
  <si>
    <t>190</t>
  </si>
  <si>
    <t>0920200</t>
  </si>
  <si>
    <t>30</t>
  </si>
  <si>
    <t>3510100</t>
  </si>
  <si>
    <t>220</t>
  </si>
  <si>
    <t>799</t>
  </si>
  <si>
    <t>441</t>
  </si>
  <si>
    <t>2991</t>
  </si>
  <si>
    <t>Увеличение уставного фонда типографии</t>
  </si>
  <si>
    <t>Частичная компенсация расходов, связанных с увеличением затрат на теплоснабжение</t>
  </si>
  <si>
    <t>Приложение № 3</t>
  </si>
  <si>
    <t>3015</t>
  </si>
  <si>
    <t>1183</t>
  </si>
  <si>
    <t>1412</t>
  </si>
  <si>
    <t>3225</t>
  </si>
  <si>
    <t>2690</t>
  </si>
  <si>
    <t>ОЦП "Развитие малого и среднего предпринимательства"</t>
  </si>
  <si>
    <t>3510500</t>
  </si>
  <si>
    <t>22</t>
  </si>
  <si>
    <t>168</t>
  </si>
  <si>
    <t>975</t>
  </si>
  <si>
    <t>34</t>
  </si>
  <si>
    <t>ФЦП "Жилье молодым семьям"</t>
  </si>
  <si>
    <t>1040200</t>
  </si>
  <si>
    <t>Общество инвалидов</t>
  </si>
  <si>
    <t>1006</t>
  </si>
  <si>
    <t>5140500</t>
  </si>
  <si>
    <t>4830</t>
  </si>
  <si>
    <t>491</t>
  </si>
  <si>
    <t>67</t>
  </si>
  <si>
    <t>3587</t>
  </si>
  <si>
    <t>718</t>
  </si>
  <si>
    <t>19266</t>
  </si>
  <si>
    <t>198</t>
  </si>
  <si>
    <t>68</t>
  </si>
  <si>
    <t>19510</t>
  </si>
  <si>
    <t>2484</t>
  </si>
  <si>
    <t>5180100</t>
  </si>
  <si>
    <t>Реформирование региональных финансов о/б</t>
  </si>
  <si>
    <t>Реформирование региональных финансов м/б</t>
  </si>
  <si>
    <t>355</t>
  </si>
  <si>
    <t>19</t>
  </si>
  <si>
    <t>5180101</t>
  </si>
  <si>
    <t>321</t>
  </si>
  <si>
    <t>4373</t>
  </si>
  <si>
    <t>3605</t>
  </si>
  <si>
    <t>4200</t>
  </si>
  <si>
    <t>2756</t>
  </si>
  <si>
    <t>110</t>
  </si>
  <si>
    <t>456</t>
  </si>
  <si>
    <t>1445</t>
  </si>
  <si>
    <t>1180</t>
  </si>
  <si>
    <t>24839</t>
  </si>
  <si>
    <t>МУ "Администрация Приволжское с/п"</t>
  </si>
  <si>
    <t>645</t>
  </si>
  <si>
    <t>105</t>
  </si>
  <si>
    <t>209</t>
  </si>
  <si>
    <t>314</t>
  </si>
  <si>
    <t>5223102</t>
  </si>
  <si>
    <t>20</t>
  </si>
  <si>
    <t>Долевое использование водонапорной башни</t>
  </si>
  <si>
    <t>224</t>
  </si>
  <si>
    <t>Расходы  муниципального бюджета за счет средств от предпринимательской и иной приносящей доход деятельности  на 2009 год</t>
  </si>
  <si>
    <t>1036</t>
  </si>
  <si>
    <t>160</t>
  </si>
  <si>
    <t>87</t>
  </si>
  <si>
    <t>73</t>
  </si>
  <si>
    <t>15652</t>
  </si>
  <si>
    <t>4381</t>
  </si>
  <si>
    <t>Увеличение затрат на теплоснабжение</t>
  </si>
  <si>
    <t>1600</t>
  </si>
  <si>
    <t>1238</t>
  </si>
  <si>
    <t>14574</t>
  </si>
  <si>
    <t>10082</t>
  </si>
  <si>
    <t>4324</t>
  </si>
  <si>
    <t>988</t>
  </si>
  <si>
    <t>1338</t>
  </si>
  <si>
    <t>1019</t>
  </si>
  <si>
    <t>581</t>
  </si>
  <si>
    <t>5053400</t>
  </si>
  <si>
    <t>5468</t>
  </si>
  <si>
    <t>25612</t>
  </si>
  <si>
    <t>83108</t>
  </si>
  <si>
    <t>63835</t>
  </si>
  <si>
    <t>6134</t>
  </si>
  <si>
    <t>8309</t>
  </si>
  <si>
    <t>17</t>
  </si>
  <si>
    <t>9065</t>
  </si>
  <si>
    <t>2769</t>
  </si>
  <si>
    <t>33</t>
  </si>
  <si>
    <t>3459</t>
  </si>
  <si>
    <t>149</t>
  </si>
  <si>
    <t>21910</t>
  </si>
  <si>
    <t>2902</t>
  </si>
  <si>
    <t>180</t>
  </si>
  <si>
    <t>10703</t>
  </si>
  <si>
    <t>10</t>
  </si>
  <si>
    <t>43223</t>
  </si>
  <si>
    <t>36829</t>
  </si>
  <si>
    <t>31117</t>
  </si>
  <si>
    <t>5214</t>
  </si>
  <si>
    <t>3370</t>
  </si>
  <si>
    <t>факт              ( тыс. руб.)</t>
  </si>
  <si>
    <t>%</t>
  </si>
  <si>
    <t>63473</t>
  </si>
  <si>
    <t>20234</t>
  </si>
  <si>
    <t>4818</t>
  </si>
  <si>
    <t>5405</t>
  </si>
  <si>
    <t>971</t>
  </si>
  <si>
    <t>371</t>
  </si>
  <si>
    <t>51000300</t>
  </si>
  <si>
    <t>66</t>
  </si>
  <si>
    <t>1401</t>
  </si>
  <si>
    <t>163</t>
  </si>
  <si>
    <t>98</t>
  </si>
  <si>
    <t>17554</t>
  </si>
  <si>
    <t>196</t>
  </si>
  <si>
    <t>13488</t>
  </si>
  <si>
    <t>13214</t>
  </si>
  <si>
    <t>1546</t>
  </si>
  <si>
    <t>ОЦП "Семья и дети"</t>
  </si>
  <si>
    <t>5221305</t>
  </si>
  <si>
    <t>185</t>
  </si>
  <si>
    <t>31</t>
  </si>
  <si>
    <t>8</t>
  </si>
  <si>
    <t>7509</t>
  </si>
  <si>
    <t>1652</t>
  </si>
  <si>
    <t>2997</t>
  </si>
  <si>
    <t>133</t>
  </si>
  <si>
    <t>4738</t>
  </si>
  <si>
    <t>18540</t>
  </si>
  <si>
    <t>5510</t>
  </si>
  <si>
    <t>102</t>
  </si>
  <si>
    <t>991</t>
  </si>
  <si>
    <t>Осуществление полномочий РФ в области содействия занятости населения</t>
  </si>
  <si>
    <t>Другие вопросы в области охраны окружающей среды</t>
  </si>
  <si>
    <t>12</t>
  </si>
  <si>
    <t>Реформирование муниципальных финансов</t>
  </si>
  <si>
    <t>5180201</t>
  </si>
  <si>
    <t>МЦП "Программа содействия занятости населения"</t>
  </si>
  <si>
    <t>7950008</t>
  </si>
  <si>
    <t>49</t>
  </si>
  <si>
    <t>Дети -  инвалиды</t>
  </si>
  <si>
    <t>5221304</t>
  </si>
  <si>
    <t>266</t>
  </si>
  <si>
    <t>Дети - сироты</t>
  </si>
  <si>
    <t>5221302</t>
  </si>
  <si>
    <t>28</t>
  </si>
  <si>
    <t>МЦП "Профилактика безнадзорности"</t>
  </si>
  <si>
    <t>7950006</t>
  </si>
  <si>
    <t>11</t>
  </si>
  <si>
    <t>153</t>
  </si>
  <si>
    <t>19720</t>
  </si>
  <si>
    <t>40</t>
  </si>
  <si>
    <t>Молодежная политика и оздоровление детей</t>
  </si>
  <si>
    <t>Отдых, оздоровление и занятость детей</t>
  </si>
  <si>
    <t>Социальное обслуживание  населения</t>
  </si>
  <si>
    <t>267</t>
  </si>
  <si>
    <t>Развитие мер социальной поддержки</t>
  </si>
  <si>
    <t>69</t>
  </si>
  <si>
    <t>1004</t>
  </si>
  <si>
    <t>26</t>
  </si>
  <si>
    <t>Дети - инвалиды</t>
  </si>
  <si>
    <t>6</t>
  </si>
  <si>
    <t xml:space="preserve"> </t>
  </si>
  <si>
    <t>Районный совет ветеранов, войны и труда</t>
  </si>
  <si>
    <t>23782</t>
  </si>
  <si>
    <t>27</t>
  </si>
  <si>
    <t>595</t>
  </si>
  <si>
    <t>221</t>
  </si>
  <si>
    <t>1</t>
  </si>
  <si>
    <t>3282</t>
  </si>
  <si>
    <t>3256</t>
  </si>
  <si>
    <t>7950001</t>
  </si>
  <si>
    <t>447</t>
  </si>
  <si>
    <t>94</t>
  </si>
  <si>
    <t>МЦП "Молодежь"</t>
  </si>
  <si>
    <t>28274</t>
  </si>
  <si>
    <t>46</t>
  </si>
  <si>
    <t>22830</t>
  </si>
  <si>
    <t>859</t>
  </si>
  <si>
    <t>60</t>
  </si>
  <si>
    <t>29</t>
  </si>
  <si>
    <t>693</t>
  </si>
  <si>
    <t>5905</t>
  </si>
  <si>
    <t>2772</t>
  </si>
  <si>
    <t>88</t>
  </si>
  <si>
    <t>340548</t>
  </si>
  <si>
    <t>365387</t>
  </si>
  <si>
    <t>Отделение внутренних дел по Мышкинскому МР</t>
  </si>
  <si>
    <t>627</t>
  </si>
  <si>
    <t>45</t>
  </si>
  <si>
    <t>Отдел Богородской с/ т</t>
  </si>
  <si>
    <t>3</t>
  </si>
  <si>
    <t>122523</t>
  </si>
  <si>
    <t>59913</t>
  </si>
  <si>
    <t>от _________ № __</t>
  </si>
  <si>
    <t>МЦП " Профилактика правонарушений и усиление борьбы с преступностью"</t>
  </si>
  <si>
    <t>Исполнение расходов бюджета Мышкинского  муниципального района за  2009 год  по главным распорядителям, распорядителям, целевым статьям и видам расходов бюджетов Российской Федерации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</si>
</sst>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3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3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1"/>
  <sheetViews>
    <sheetView tabSelected="1" zoomScalePageLayoutView="0" workbookViewId="0" topLeftCell="A1">
      <selection activeCell="G272" sqref="G272"/>
    </sheetView>
  </sheetViews>
  <sheetFormatPr defaultColWidth="9.140625" defaultRowHeight="12.75"/>
  <cols>
    <col min="1" max="1" width="47.140625" style="0" customWidth="1"/>
    <col min="3" max="3" width="9.140625" style="8" customWidth="1"/>
    <col min="6" max="6" width="8.8515625" style="0" customWidth="1"/>
    <col min="7" max="7" width="8.57421875" style="0" customWidth="1"/>
    <col min="8" max="8" width="9.140625" style="41" customWidth="1"/>
  </cols>
  <sheetData>
    <row r="2" spans="5:6" ht="12.75">
      <c r="E2" s="53" t="s">
        <v>343</v>
      </c>
      <c r="F2" s="53"/>
    </row>
    <row r="3" spans="5:6" ht="12.75">
      <c r="E3" s="53" t="s">
        <v>193</v>
      </c>
      <c r="F3" s="53"/>
    </row>
    <row r="4" spans="5:6" ht="12.75">
      <c r="E4" s="53" t="s">
        <v>529</v>
      </c>
      <c r="F4" s="53"/>
    </row>
    <row r="6" spans="1:8" ht="42" customHeight="1">
      <c r="A6" s="54" t="s">
        <v>531</v>
      </c>
      <c r="B6" s="54"/>
      <c r="C6" s="54"/>
      <c r="D6" s="54"/>
      <c r="E6" s="54"/>
      <c r="F6" s="54"/>
      <c r="G6" s="54"/>
      <c r="H6" s="54"/>
    </row>
    <row r="8" spans="1:8" ht="33.75">
      <c r="A8" s="29" t="s">
        <v>298</v>
      </c>
      <c r="B8" s="15" t="s">
        <v>300</v>
      </c>
      <c r="C8" s="16" t="s">
        <v>121</v>
      </c>
      <c r="D8" s="15" t="s">
        <v>119</v>
      </c>
      <c r="E8" s="15" t="s">
        <v>120</v>
      </c>
      <c r="F8" s="15" t="s">
        <v>299</v>
      </c>
      <c r="G8" s="34" t="s">
        <v>435</v>
      </c>
      <c r="H8" s="15" t="s">
        <v>436</v>
      </c>
    </row>
    <row r="9" spans="1:8" ht="12.75">
      <c r="A9" s="1" t="s">
        <v>0</v>
      </c>
      <c r="B9" s="17">
        <v>600</v>
      </c>
      <c r="C9" s="17"/>
      <c r="D9" s="17"/>
      <c r="E9" s="17"/>
      <c r="F9" s="17" t="s">
        <v>437</v>
      </c>
      <c r="G9" s="37">
        <v>58666</v>
      </c>
      <c r="H9" s="38">
        <f>G9/F9*100</f>
        <v>92.42670111701038</v>
      </c>
    </row>
    <row r="10" spans="1:8" ht="12.75">
      <c r="A10" s="2" t="s">
        <v>1</v>
      </c>
      <c r="B10" s="17"/>
      <c r="C10" s="17" t="s">
        <v>124</v>
      </c>
      <c r="D10" s="17"/>
      <c r="E10" s="17"/>
      <c r="F10" s="17" t="s">
        <v>438</v>
      </c>
      <c r="G10" s="37">
        <v>19353</v>
      </c>
      <c r="H10" s="38">
        <f aca="true" t="shared" si="0" ref="H10:H77">G10/F10*100</f>
        <v>95.64594247306513</v>
      </c>
    </row>
    <row r="11" spans="1:8" ht="24">
      <c r="A11" s="2" t="s">
        <v>2</v>
      </c>
      <c r="B11" s="17"/>
      <c r="C11" s="17" t="s">
        <v>125</v>
      </c>
      <c r="D11" s="17"/>
      <c r="E11" s="17"/>
      <c r="F11" s="17" t="s">
        <v>396</v>
      </c>
      <c r="G11" s="37">
        <v>1007</v>
      </c>
      <c r="H11" s="38">
        <f t="shared" si="0"/>
        <v>97.2007722007722</v>
      </c>
    </row>
    <row r="12" spans="1:8" ht="12.75">
      <c r="A12" s="3" t="s">
        <v>122</v>
      </c>
      <c r="B12" s="18"/>
      <c r="C12" s="18"/>
      <c r="D12" s="18" t="s">
        <v>128</v>
      </c>
      <c r="E12" s="18"/>
      <c r="F12" s="18" t="s">
        <v>396</v>
      </c>
      <c r="G12" s="35">
        <v>1007</v>
      </c>
      <c r="H12" s="40">
        <f t="shared" si="0"/>
        <v>97.2007722007722</v>
      </c>
    </row>
    <row r="13" spans="1:8" ht="24">
      <c r="A13" s="3" t="s">
        <v>123</v>
      </c>
      <c r="B13" s="18"/>
      <c r="C13" s="18"/>
      <c r="D13" s="18"/>
      <c r="E13" s="18">
        <v>500</v>
      </c>
      <c r="F13" s="18" t="s">
        <v>396</v>
      </c>
      <c r="G13" s="35">
        <v>1007</v>
      </c>
      <c r="H13" s="40">
        <f t="shared" si="0"/>
        <v>97.2007722007722</v>
      </c>
    </row>
    <row r="14" spans="1:8" s="12" customFormat="1" ht="24" customHeight="1">
      <c r="A14" s="2" t="s">
        <v>197</v>
      </c>
      <c r="B14" s="17"/>
      <c r="C14" s="17" t="s">
        <v>198</v>
      </c>
      <c r="D14" s="17"/>
      <c r="E14" s="17"/>
      <c r="F14" s="17" t="s">
        <v>397</v>
      </c>
      <c r="G14" s="36">
        <v>159</v>
      </c>
      <c r="H14" s="38">
        <f t="shared" si="0"/>
        <v>99.375</v>
      </c>
    </row>
    <row r="15" spans="1:8" ht="12.75">
      <c r="A15" s="3" t="s">
        <v>66</v>
      </c>
      <c r="B15" s="18"/>
      <c r="C15" s="18"/>
      <c r="D15" s="18" t="s">
        <v>129</v>
      </c>
      <c r="E15" s="28"/>
      <c r="F15" s="18" t="s">
        <v>398</v>
      </c>
      <c r="G15" s="35">
        <v>86</v>
      </c>
      <c r="H15" s="40">
        <f t="shared" si="0"/>
        <v>98.85057471264368</v>
      </c>
    </row>
    <row r="16" spans="1:8" ht="24">
      <c r="A16" s="3" t="s">
        <v>123</v>
      </c>
      <c r="B16" s="18"/>
      <c r="C16" s="18"/>
      <c r="D16" s="18"/>
      <c r="E16" s="18" t="s">
        <v>181</v>
      </c>
      <c r="F16" s="18" t="s">
        <v>398</v>
      </c>
      <c r="G16" s="35">
        <v>86</v>
      </c>
      <c r="H16" s="40">
        <f t="shared" si="0"/>
        <v>98.85057471264368</v>
      </c>
    </row>
    <row r="17" spans="1:8" ht="24">
      <c r="A17" s="3" t="s">
        <v>199</v>
      </c>
      <c r="B17" s="18"/>
      <c r="C17" s="18"/>
      <c r="D17" s="18" t="s">
        <v>200</v>
      </c>
      <c r="E17" s="18"/>
      <c r="F17" s="18" t="s">
        <v>399</v>
      </c>
      <c r="G17" s="35">
        <v>73</v>
      </c>
      <c r="H17" s="40">
        <f t="shared" si="0"/>
        <v>100</v>
      </c>
    </row>
    <row r="18" spans="1:8" ht="24">
      <c r="A18" s="3" t="s">
        <v>123</v>
      </c>
      <c r="B18" s="18"/>
      <c r="C18" s="18"/>
      <c r="D18" s="18"/>
      <c r="E18" s="18" t="s">
        <v>181</v>
      </c>
      <c r="F18" s="18" t="s">
        <v>399</v>
      </c>
      <c r="G18" s="35">
        <v>73</v>
      </c>
      <c r="H18" s="40">
        <f t="shared" si="0"/>
        <v>100</v>
      </c>
    </row>
    <row r="19" spans="1:8" ht="12.75">
      <c r="A19" s="2" t="s">
        <v>4</v>
      </c>
      <c r="B19" s="17"/>
      <c r="C19" s="17" t="s">
        <v>126</v>
      </c>
      <c r="D19" s="17"/>
      <c r="E19" s="17"/>
      <c r="F19" s="17" t="s">
        <v>400</v>
      </c>
      <c r="G19" s="37">
        <v>14861</v>
      </c>
      <c r="H19" s="38">
        <f t="shared" si="0"/>
        <v>94.94633273703042</v>
      </c>
    </row>
    <row r="20" spans="1:8" ht="12.75">
      <c r="A20" s="3" t="s">
        <v>66</v>
      </c>
      <c r="B20" s="18"/>
      <c r="C20" s="18"/>
      <c r="D20" s="18" t="s">
        <v>129</v>
      </c>
      <c r="E20" s="18"/>
      <c r="F20" s="18" t="s">
        <v>400</v>
      </c>
      <c r="G20" s="35">
        <v>14861</v>
      </c>
      <c r="H20" s="40">
        <f t="shared" si="0"/>
        <v>94.94633273703042</v>
      </c>
    </row>
    <row r="21" spans="1:8" ht="24">
      <c r="A21" s="3" t="s">
        <v>123</v>
      </c>
      <c r="B21" s="18"/>
      <c r="C21" s="18"/>
      <c r="D21" s="18"/>
      <c r="E21" s="18">
        <v>500</v>
      </c>
      <c r="F21" s="18" t="s">
        <v>400</v>
      </c>
      <c r="G21" s="35">
        <v>14861</v>
      </c>
      <c r="H21" s="40">
        <f t="shared" si="0"/>
        <v>94.94633273703042</v>
      </c>
    </row>
    <row r="22" spans="1:8" s="12" customFormat="1" ht="12.75">
      <c r="A22" s="2" t="s">
        <v>70</v>
      </c>
      <c r="B22" s="17"/>
      <c r="C22" s="17" t="s">
        <v>242</v>
      </c>
      <c r="D22" s="17" t="s">
        <v>244</v>
      </c>
      <c r="E22" s="17" t="s">
        <v>177</v>
      </c>
      <c r="F22" s="17" t="s">
        <v>442</v>
      </c>
      <c r="G22" s="37">
        <v>371</v>
      </c>
      <c r="H22" s="38">
        <f t="shared" si="0"/>
        <v>100</v>
      </c>
    </row>
    <row r="23" spans="1:8" ht="12.75">
      <c r="A23" s="2" t="s">
        <v>5</v>
      </c>
      <c r="B23" s="18"/>
      <c r="C23" s="17" t="s">
        <v>127</v>
      </c>
      <c r="D23" s="17"/>
      <c r="E23" s="17"/>
      <c r="F23" s="17" t="s">
        <v>344</v>
      </c>
      <c r="G23" s="37">
        <v>2955</v>
      </c>
      <c r="H23" s="38">
        <f t="shared" si="0"/>
        <v>98.00995024875621</v>
      </c>
    </row>
    <row r="24" spans="1:8" ht="24">
      <c r="A24" s="3" t="s">
        <v>6</v>
      </c>
      <c r="B24" s="18"/>
      <c r="C24" s="18"/>
      <c r="D24" s="18" t="s">
        <v>130</v>
      </c>
      <c r="E24" s="18"/>
      <c r="F24" s="18">
        <v>300</v>
      </c>
      <c r="G24" s="35">
        <v>284</v>
      </c>
      <c r="H24" s="40">
        <f t="shared" si="0"/>
        <v>94.66666666666667</v>
      </c>
    </row>
    <row r="25" spans="1:8" ht="24">
      <c r="A25" s="3" t="s">
        <v>123</v>
      </c>
      <c r="B25" s="18"/>
      <c r="C25" s="18"/>
      <c r="D25" s="18"/>
      <c r="E25" s="18">
        <v>500</v>
      </c>
      <c r="F25" s="18">
        <v>300</v>
      </c>
      <c r="G25" s="35">
        <v>284</v>
      </c>
      <c r="H25" s="40">
        <f t="shared" si="0"/>
        <v>94.66666666666667</v>
      </c>
    </row>
    <row r="26" spans="1:8" ht="24">
      <c r="A26" s="3" t="s">
        <v>224</v>
      </c>
      <c r="B26" s="18"/>
      <c r="C26" s="18"/>
      <c r="D26" s="18" t="s">
        <v>131</v>
      </c>
      <c r="E26" s="18" t="s">
        <v>132</v>
      </c>
      <c r="F26" s="18" t="s">
        <v>345</v>
      </c>
      <c r="G26" s="35">
        <v>1183</v>
      </c>
      <c r="H26" s="40">
        <f t="shared" si="0"/>
        <v>100</v>
      </c>
    </row>
    <row r="27" spans="1:8" ht="27.75" customHeight="1">
      <c r="A27" s="3" t="s">
        <v>225</v>
      </c>
      <c r="B27" s="18"/>
      <c r="C27" s="18"/>
      <c r="D27" s="18">
        <v>7950010</v>
      </c>
      <c r="E27" s="18">
        <v>500</v>
      </c>
      <c r="F27" s="18">
        <v>90</v>
      </c>
      <c r="G27" s="35">
        <v>46</v>
      </c>
      <c r="H27" s="40">
        <f t="shared" si="0"/>
        <v>51.11111111111111</v>
      </c>
    </row>
    <row r="28" spans="1:8" ht="24">
      <c r="A28" s="3" t="s">
        <v>7</v>
      </c>
      <c r="B28" s="18"/>
      <c r="C28" s="18"/>
      <c r="D28" s="18" t="s">
        <v>223</v>
      </c>
      <c r="E28" s="18">
        <v>500</v>
      </c>
      <c r="F28" s="18" t="s">
        <v>346</v>
      </c>
      <c r="G28" s="35">
        <v>1412</v>
      </c>
      <c r="H28" s="40">
        <f t="shared" si="0"/>
        <v>100</v>
      </c>
    </row>
    <row r="29" spans="1:8" ht="12.75">
      <c r="A29" s="3" t="s">
        <v>341</v>
      </c>
      <c r="B29" s="18"/>
      <c r="C29" s="18"/>
      <c r="D29" s="18" t="s">
        <v>334</v>
      </c>
      <c r="E29" s="18" t="s">
        <v>181</v>
      </c>
      <c r="F29" s="18" t="s">
        <v>335</v>
      </c>
      <c r="G29" s="35">
        <v>30</v>
      </c>
      <c r="H29" s="40">
        <f t="shared" si="0"/>
        <v>100</v>
      </c>
    </row>
    <row r="30" spans="1:8" s="12" customFormat="1" ht="24">
      <c r="A30" s="2" t="s">
        <v>317</v>
      </c>
      <c r="B30" s="17"/>
      <c r="C30" s="17" t="s">
        <v>243</v>
      </c>
      <c r="D30" s="17"/>
      <c r="E30" s="17"/>
      <c r="F30" s="17" t="s">
        <v>324</v>
      </c>
      <c r="G30" s="36">
        <v>135</v>
      </c>
      <c r="H30" s="40">
        <f t="shared" si="0"/>
        <v>58.69565217391305</v>
      </c>
    </row>
    <row r="31" spans="1:8" ht="24">
      <c r="A31" s="3" t="s">
        <v>319</v>
      </c>
      <c r="B31" s="18"/>
      <c r="C31" s="18"/>
      <c r="D31" s="18" t="s">
        <v>318</v>
      </c>
      <c r="E31" s="18"/>
      <c r="F31" s="18" t="s">
        <v>324</v>
      </c>
      <c r="G31" s="35">
        <v>135</v>
      </c>
      <c r="H31" s="40">
        <f t="shared" si="0"/>
        <v>58.69565217391305</v>
      </c>
    </row>
    <row r="32" spans="1:8" ht="24">
      <c r="A32" s="3" t="s">
        <v>320</v>
      </c>
      <c r="B32" s="18"/>
      <c r="C32" s="18"/>
      <c r="D32" s="18"/>
      <c r="E32" s="18" t="s">
        <v>321</v>
      </c>
      <c r="F32" s="18" t="s">
        <v>324</v>
      </c>
      <c r="G32" s="35">
        <v>135</v>
      </c>
      <c r="H32" s="40">
        <f t="shared" si="0"/>
        <v>58.69565217391305</v>
      </c>
    </row>
    <row r="33" spans="1:8" ht="12.75">
      <c r="A33" s="2" t="s">
        <v>8</v>
      </c>
      <c r="B33" s="18"/>
      <c r="C33" s="17" t="s">
        <v>133</v>
      </c>
      <c r="D33" s="17"/>
      <c r="E33" s="17"/>
      <c r="F33" s="17" t="s">
        <v>439</v>
      </c>
      <c r="G33" s="37">
        <v>4736</v>
      </c>
      <c r="H33" s="38">
        <f t="shared" si="0"/>
        <v>98.29804898298049</v>
      </c>
    </row>
    <row r="34" spans="1:8" ht="12.75">
      <c r="A34" s="2" t="s">
        <v>314</v>
      </c>
      <c r="B34" s="18"/>
      <c r="C34" s="17" t="s">
        <v>315</v>
      </c>
      <c r="D34" s="17" t="s">
        <v>443</v>
      </c>
      <c r="E34" s="17" t="s">
        <v>159</v>
      </c>
      <c r="F34" s="17" t="s">
        <v>444</v>
      </c>
      <c r="G34" s="37">
        <v>66</v>
      </c>
      <c r="H34" s="38">
        <f t="shared" si="0"/>
        <v>100</v>
      </c>
    </row>
    <row r="35" spans="1:8" ht="12.75">
      <c r="A35" s="2" t="s">
        <v>9</v>
      </c>
      <c r="B35" s="18"/>
      <c r="C35" s="17" t="s">
        <v>137</v>
      </c>
      <c r="D35" s="17"/>
      <c r="E35" s="17"/>
      <c r="F35" s="17" t="s">
        <v>307</v>
      </c>
      <c r="G35" s="37">
        <v>108</v>
      </c>
      <c r="H35" s="38">
        <f t="shared" si="0"/>
        <v>77.14285714285715</v>
      </c>
    </row>
    <row r="36" spans="1:8" ht="12.75">
      <c r="A36" s="3" t="s">
        <v>10</v>
      </c>
      <c r="B36" s="18"/>
      <c r="C36" s="18"/>
      <c r="D36" s="18" t="s">
        <v>134</v>
      </c>
      <c r="E36" s="18"/>
      <c r="F36" s="18" t="s">
        <v>307</v>
      </c>
      <c r="G36" s="35">
        <v>108</v>
      </c>
      <c r="H36" s="40">
        <f t="shared" si="0"/>
        <v>77.14285714285715</v>
      </c>
    </row>
    <row r="37" spans="1:8" ht="12.75">
      <c r="A37" s="3" t="s">
        <v>11</v>
      </c>
      <c r="B37" s="18"/>
      <c r="C37" s="18"/>
      <c r="D37" s="18"/>
      <c r="E37" s="18" t="s">
        <v>132</v>
      </c>
      <c r="F37" s="18" t="s">
        <v>307</v>
      </c>
      <c r="G37" s="35">
        <v>108</v>
      </c>
      <c r="H37" s="40">
        <f t="shared" si="0"/>
        <v>77.14285714285715</v>
      </c>
    </row>
    <row r="38" spans="1:8" ht="12.75">
      <c r="A38" s="2" t="s">
        <v>12</v>
      </c>
      <c r="B38" s="18"/>
      <c r="C38" s="17" t="s">
        <v>138</v>
      </c>
      <c r="D38" s="17"/>
      <c r="E38" s="17"/>
      <c r="F38" s="17" t="s">
        <v>325</v>
      </c>
      <c r="G38" s="37">
        <v>345</v>
      </c>
      <c r="H38" s="38">
        <f t="shared" si="0"/>
        <v>99.13793103448276</v>
      </c>
    </row>
    <row r="39" spans="1:8" ht="24">
      <c r="A39" s="3" t="s">
        <v>13</v>
      </c>
      <c r="B39" s="18"/>
      <c r="C39" s="18"/>
      <c r="D39" s="18" t="s">
        <v>135</v>
      </c>
      <c r="E39" s="18" t="s">
        <v>136</v>
      </c>
      <c r="F39" s="18" t="s">
        <v>325</v>
      </c>
      <c r="G39" s="35">
        <v>345</v>
      </c>
      <c r="H39" s="40">
        <f t="shared" si="0"/>
        <v>99.13793103448276</v>
      </c>
    </row>
    <row r="40" spans="1:8" ht="12.75">
      <c r="A40" s="2" t="s">
        <v>14</v>
      </c>
      <c r="B40" s="18"/>
      <c r="C40" s="17" t="s">
        <v>139</v>
      </c>
      <c r="D40" s="17"/>
      <c r="E40" s="17"/>
      <c r="F40" s="17" t="s">
        <v>308</v>
      </c>
      <c r="G40" s="37">
        <v>1018</v>
      </c>
      <c r="H40" s="38">
        <f t="shared" si="0"/>
        <v>97.97882579403272</v>
      </c>
    </row>
    <row r="41" spans="1:8" ht="24">
      <c r="A41" s="3" t="s">
        <v>226</v>
      </c>
      <c r="B41" s="18"/>
      <c r="C41" s="18"/>
      <c r="D41" s="18">
        <v>3170100</v>
      </c>
      <c r="E41" s="18" t="s">
        <v>132</v>
      </c>
      <c r="F41" s="18" t="s">
        <v>308</v>
      </c>
      <c r="G41" s="35">
        <v>1018</v>
      </c>
      <c r="H41" s="40">
        <f t="shared" si="0"/>
        <v>97.97882579403272</v>
      </c>
    </row>
    <row r="42" spans="1:8" ht="12.75">
      <c r="A42" s="2" t="s">
        <v>16</v>
      </c>
      <c r="B42" s="18"/>
      <c r="C42" s="17" t="s">
        <v>141</v>
      </c>
      <c r="D42" s="17"/>
      <c r="E42" s="17"/>
      <c r="F42" s="17" t="s">
        <v>347</v>
      </c>
      <c r="G42" s="37">
        <v>3199</v>
      </c>
      <c r="H42" s="38">
        <f t="shared" si="0"/>
        <v>99.1937984496124</v>
      </c>
    </row>
    <row r="43" spans="1:8" ht="25.5" customHeight="1">
      <c r="A43" s="3" t="s">
        <v>227</v>
      </c>
      <c r="B43" s="18"/>
      <c r="C43" s="18"/>
      <c r="D43" s="18">
        <v>7950009</v>
      </c>
      <c r="E43" s="18" t="s">
        <v>132</v>
      </c>
      <c r="F43" s="18">
        <v>100</v>
      </c>
      <c r="G43" s="35">
        <v>74</v>
      </c>
      <c r="H43" s="40">
        <f t="shared" si="0"/>
        <v>74</v>
      </c>
    </row>
    <row r="44" spans="1:8" ht="25.5" customHeight="1">
      <c r="A44" s="3" t="s">
        <v>285</v>
      </c>
      <c r="B44" s="18"/>
      <c r="C44" s="18"/>
      <c r="D44" s="18" t="s">
        <v>274</v>
      </c>
      <c r="E44" s="18" t="s">
        <v>181</v>
      </c>
      <c r="F44" s="18" t="s">
        <v>348</v>
      </c>
      <c r="G44" s="35">
        <v>2690</v>
      </c>
      <c r="H44" s="40">
        <f t="shared" si="0"/>
        <v>100</v>
      </c>
    </row>
    <row r="45" spans="1:8" ht="25.5" customHeight="1">
      <c r="A45" s="3" t="s">
        <v>282</v>
      </c>
      <c r="B45" s="18"/>
      <c r="C45" s="18"/>
      <c r="D45" s="18" t="s">
        <v>283</v>
      </c>
      <c r="E45" s="18" t="s">
        <v>132</v>
      </c>
      <c r="F45" s="18" t="s">
        <v>284</v>
      </c>
      <c r="G45" s="35">
        <v>415</v>
      </c>
      <c r="H45" s="40">
        <f t="shared" si="0"/>
        <v>100</v>
      </c>
    </row>
    <row r="46" spans="1:8" ht="24.75" customHeight="1">
      <c r="A46" s="3" t="s">
        <v>349</v>
      </c>
      <c r="B46" s="18"/>
      <c r="C46" s="18"/>
      <c r="D46" s="18" t="s">
        <v>391</v>
      </c>
      <c r="E46" s="18" t="s">
        <v>132</v>
      </c>
      <c r="F46" s="18" t="s">
        <v>392</v>
      </c>
      <c r="G46" s="35">
        <v>20</v>
      </c>
      <c r="H46" s="40">
        <f t="shared" si="0"/>
        <v>100</v>
      </c>
    </row>
    <row r="47" spans="1:8" ht="12.75">
      <c r="A47" s="2" t="s">
        <v>17</v>
      </c>
      <c r="B47" s="18"/>
      <c r="C47" s="17" t="s">
        <v>144</v>
      </c>
      <c r="D47" s="17"/>
      <c r="E47" s="17"/>
      <c r="F47" s="17" t="s">
        <v>440</v>
      </c>
      <c r="G47" s="37">
        <v>5340</v>
      </c>
      <c r="H47" s="38">
        <f t="shared" si="0"/>
        <v>98.79740980573543</v>
      </c>
    </row>
    <row r="48" spans="1:8" ht="12.75">
      <c r="A48" s="2" t="s">
        <v>82</v>
      </c>
      <c r="B48" s="18"/>
      <c r="C48" s="17" t="s">
        <v>188</v>
      </c>
      <c r="D48" s="17"/>
      <c r="E48" s="17"/>
      <c r="F48" s="17" t="s">
        <v>441</v>
      </c>
      <c r="G48" s="37">
        <v>948</v>
      </c>
      <c r="H48" s="38">
        <f t="shared" si="0"/>
        <v>97.6313079299691</v>
      </c>
    </row>
    <row r="49" spans="1:8" ht="12.75">
      <c r="A49" s="3" t="s">
        <v>309</v>
      </c>
      <c r="B49" s="18"/>
      <c r="C49" s="17"/>
      <c r="D49" s="18" t="s">
        <v>302</v>
      </c>
      <c r="E49" s="17"/>
      <c r="F49" s="18" t="s">
        <v>441</v>
      </c>
      <c r="G49" s="35">
        <v>948</v>
      </c>
      <c r="H49" s="40">
        <f t="shared" si="0"/>
        <v>97.6313079299691</v>
      </c>
    </row>
    <row r="50" spans="1:8" ht="12.75">
      <c r="A50" s="2" t="s">
        <v>18</v>
      </c>
      <c r="B50" s="18"/>
      <c r="C50" s="17" t="s">
        <v>145</v>
      </c>
      <c r="D50" s="18"/>
      <c r="E50" s="18"/>
      <c r="F50" s="17" t="s">
        <v>401</v>
      </c>
      <c r="G50" s="37">
        <v>4339</v>
      </c>
      <c r="H50" s="38">
        <f t="shared" si="0"/>
        <v>99.04131476831773</v>
      </c>
    </row>
    <row r="51" spans="1:8" ht="24">
      <c r="A51" s="3" t="s">
        <v>342</v>
      </c>
      <c r="B51" s="18"/>
      <c r="C51" s="18"/>
      <c r="D51" s="18" t="s">
        <v>336</v>
      </c>
      <c r="E51" s="18" t="s">
        <v>132</v>
      </c>
      <c r="F51" s="18" t="s">
        <v>337</v>
      </c>
      <c r="G51" s="35">
        <v>178</v>
      </c>
      <c r="H51" s="40">
        <f t="shared" si="0"/>
        <v>80.9090909090909</v>
      </c>
    </row>
    <row r="52" spans="1:8" ht="27.75" customHeight="1">
      <c r="A52" s="3" t="s">
        <v>273</v>
      </c>
      <c r="B52" s="18"/>
      <c r="C52" s="18"/>
      <c r="D52" s="18" t="s">
        <v>142</v>
      </c>
      <c r="E52" s="18" t="s">
        <v>132</v>
      </c>
      <c r="F52" s="18" t="s">
        <v>143</v>
      </c>
      <c r="G52" s="35">
        <v>1080</v>
      </c>
      <c r="H52" s="40">
        <f t="shared" si="0"/>
        <v>100</v>
      </c>
    </row>
    <row r="53" spans="1:8" ht="12.75" customHeight="1">
      <c r="A53" s="3" t="s">
        <v>402</v>
      </c>
      <c r="B53" s="18"/>
      <c r="C53" s="18"/>
      <c r="D53" s="18" t="s">
        <v>350</v>
      </c>
      <c r="E53" s="18" t="s">
        <v>132</v>
      </c>
      <c r="F53" s="18" t="s">
        <v>403</v>
      </c>
      <c r="G53" s="35">
        <v>1600</v>
      </c>
      <c r="H53" s="40">
        <f t="shared" si="0"/>
        <v>100</v>
      </c>
    </row>
    <row r="54" spans="1:8" ht="26.25" customHeight="1">
      <c r="A54" s="3" t="s">
        <v>228</v>
      </c>
      <c r="B54" s="18"/>
      <c r="C54" s="18"/>
      <c r="D54" s="18" t="s">
        <v>149</v>
      </c>
      <c r="E54" s="18" t="s">
        <v>132</v>
      </c>
      <c r="F54" s="18" t="s">
        <v>272</v>
      </c>
      <c r="G54" s="35">
        <v>1459</v>
      </c>
      <c r="H54" s="40">
        <f t="shared" si="0"/>
        <v>100</v>
      </c>
    </row>
    <row r="55" spans="1:8" ht="15.75" customHeight="1">
      <c r="A55" s="3" t="s">
        <v>393</v>
      </c>
      <c r="B55" s="18"/>
      <c r="C55" s="18"/>
      <c r="D55" s="18" t="s">
        <v>350</v>
      </c>
      <c r="E55" s="18" t="s">
        <v>132</v>
      </c>
      <c r="F55" s="18" t="s">
        <v>351</v>
      </c>
      <c r="G55" s="35">
        <v>22</v>
      </c>
      <c r="H55" s="40">
        <f t="shared" si="0"/>
        <v>100</v>
      </c>
    </row>
    <row r="56" spans="1:8" ht="12.75">
      <c r="A56" s="2" t="s">
        <v>19</v>
      </c>
      <c r="B56" s="17"/>
      <c r="C56" s="17" t="s">
        <v>146</v>
      </c>
      <c r="D56" s="17" t="s">
        <v>150</v>
      </c>
      <c r="E56" s="17" t="s">
        <v>132</v>
      </c>
      <c r="F56" s="17" t="s">
        <v>289</v>
      </c>
      <c r="G56" s="37">
        <v>53</v>
      </c>
      <c r="H56" s="38">
        <f t="shared" si="0"/>
        <v>100</v>
      </c>
    </row>
    <row r="57" spans="1:8" ht="12.75">
      <c r="A57" s="2" t="s">
        <v>20</v>
      </c>
      <c r="B57" s="18"/>
      <c r="C57" s="17" t="s">
        <v>147</v>
      </c>
      <c r="D57" s="17"/>
      <c r="E57" s="17"/>
      <c r="F57" s="17" t="s">
        <v>445</v>
      </c>
      <c r="G57" s="37">
        <v>1347</v>
      </c>
      <c r="H57" s="38">
        <f t="shared" si="0"/>
        <v>96.1456102783726</v>
      </c>
    </row>
    <row r="58" spans="1:8" ht="12.75">
      <c r="A58" s="2" t="s">
        <v>21</v>
      </c>
      <c r="B58" s="18"/>
      <c r="C58" s="17" t="s">
        <v>148</v>
      </c>
      <c r="D58" s="17"/>
      <c r="E58" s="17"/>
      <c r="F58" s="17" t="s">
        <v>404</v>
      </c>
      <c r="G58" s="37">
        <v>1222</v>
      </c>
      <c r="H58" s="38">
        <f t="shared" si="0"/>
        <v>98.70759289176091</v>
      </c>
    </row>
    <row r="59" spans="1:8" ht="12.75">
      <c r="A59" s="3" t="s">
        <v>22</v>
      </c>
      <c r="B59" s="18"/>
      <c r="C59" s="18"/>
      <c r="D59" s="18" t="s">
        <v>229</v>
      </c>
      <c r="E59" s="18">
        <v>500</v>
      </c>
      <c r="F59" s="18" t="s">
        <v>404</v>
      </c>
      <c r="G59" s="35">
        <v>1222</v>
      </c>
      <c r="H59" s="40">
        <f t="shared" si="0"/>
        <v>98.70759289176091</v>
      </c>
    </row>
    <row r="60" spans="1:8" ht="12.75">
      <c r="A60" s="2" t="s">
        <v>23</v>
      </c>
      <c r="B60" s="17"/>
      <c r="C60" s="17" t="s">
        <v>151</v>
      </c>
      <c r="D60" s="17"/>
      <c r="E60" s="17"/>
      <c r="F60" s="17" t="s">
        <v>446</v>
      </c>
      <c r="G60" s="37">
        <v>125</v>
      </c>
      <c r="H60" s="38">
        <f t="shared" si="0"/>
        <v>76.68711656441718</v>
      </c>
    </row>
    <row r="61" spans="1:8" ht="12.75">
      <c r="A61" s="3" t="s">
        <v>230</v>
      </c>
      <c r="B61" s="18"/>
      <c r="C61" s="18"/>
      <c r="D61" s="18">
        <v>7590001</v>
      </c>
      <c r="E61" s="18"/>
      <c r="F61" s="18" t="s">
        <v>447</v>
      </c>
      <c r="G61" s="35">
        <v>77</v>
      </c>
      <c r="H61" s="40">
        <f t="shared" si="0"/>
        <v>78.57142857142857</v>
      </c>
    </row>
    <row r="62" spans="1:8" ht="24">
      <c r="A62" s="3" t="s">
        <v>24</v>
      </c>
      <c r="B62" s="18"/>
      <c r="C62" s="18"/>
      <c r="D62" s="18"/>
      <c r="E62" s="18">
        <v>500</v>
      </c>
      <c r="F62" s="18" t="s">
        <v>447</v>
      </c>
      <c r="G62" s="35">
        <v>77</v>
      </c>
      <c r="H62" s="40">
        <f t="shared" si="0"/>
        <v>78.57142857142857</v>
      </c>
    </row>
    <row r="63" spans="1:8" ht="24">
      <c r="A63" s="3" t="s">
        <v>231</v>
      </c>
      <c r="B63" s="18"/>
      <c r="C63" s="18"/>
      <c r="D63" s="18">
        <v>7590002</v>
      </c>
      <c r="E63" s="18">
        <v>500</v>
      </c>
      <c r="F63" s="18">
        <v>65</v>
      </c>
      <c r="G63" s="35">
        <v>48</v>
      </c>
      <c r="H63" s="40">
        <f t="shared" si="0"/>
        <v>73.84615384615385</v>
      </c>
    </row>
    <row r="64" spans="1:8" ht="24">
      <c r="A64" s="14" t="s">
        <v>201</v>
      </c>
      <c r="B64" s="19"/>
      <c r="C64" s="22" t="s">
        <v>202</v>
      </c>
      <c r="D64" s="22"/>
      <c r="E64" s="22"/>
      <c r="F64" s="22" t="s">
        <v>448</v>
      </c>
      <c r="G64" s="37">
        <v>16987</v>
      </c>
      <c r="H64" s="38">
        <f t="shared" si="0"/>
        <v>96.76996695909764</v>
      </c>
    </row>
    <row r="65" spans="1:8" ht="12.75">
      <c r="A65" s="14" t="s">
        <v>93</v>
      </c>
      <c r="B65" s="19"/>
      <c r="C65" s="22" t="s">
        <v>203</v>
      </c>
      <c r="D65" s="22"/>
      <c r="E65" s="22"/>
      <c r="F65" s="22" t="s">
        <v>405</v>
      </c>
      <c r="G65" s="37">
        <v>14319</v>
      </c>
      <c r="H65" s="38">
        <f t="shared" si="0"/>
        <v>98.25030876904076</v>
      </c>
    </row>
    <row r="66" spans="1:8" ht="12.75">
      <c r="A66" s="9" t="s">
        <v>204</v>
      </c>
      <c r="B66" s="19"/>
      <c r="C66" s="19"/>
      <c r="D66" s="19" t="s">
        <v>205</v>
      </c>
      <c r="E66" s="19"/>
      <c r="F66" s="19" t="s">
        <v>406</v>
      </c>
      <c r="G66" s="35">
        <v>10082</v>
      </c>
      <c r="H66" s="40">
        <f t="shared" si="0"/>
        <v>100</v>
      </c>
    </row>
    <row r="67" spans="1:8" ht="24">
      <c r="A67" s="9" t="s">
        <v>39</v>
      </c>
      <c r="B67" s="19"/>
      <c r="C67" s="19"/>
      <c r="D67" s="19" t="s">
        <v>206</v>
      </c>
      <c r="E67" s="19"/>
      <c r="F67" s="19" t="s">
        <v>406</v>
      </c>
      <c r="G67" s="35">
        <v>10082</v>
      </c>
      <c r="H67" s="40">
        <f t="shared" si="0"/>
        <v>100</v>
      </c>
    </row>
    <row r="68" spans="1:8" ht="12.75">
      <c r="A68" s="9" t="s">
        <v>207</v>
      </c>
      <c r="B68" s="19"/>
      <c r="C68" s="19"/>
      <c r="D68" s="19"/>
      <c r="E68" s="19" t="s">
        <v>159</v>
      </c>
      <c r="F68" s="19" t="s">
        <v>406</v>
      </c>
      <c r="G68" s="35">
        <v>10082</v>
      </c>
      <c r="H68" s="40">
        <f t="shared" si="0"/>
        <v>100</v>
      </c>
    </row>
    <row r="69" spans="1:8" ht="12.75">
      <c r="A69" s="9" t="s">
        <v>208</v>
      </c>
      <c r="B69" s="19"/>
      <c r="C69" s="19"/>
      <c r="D69" s="19" t="s">
        <v>286</v>
      </c>
      <c r="E69" s="19"/>
      <c r="F69" s="19" t="s">
        <v>352</v>
      </c>
      <c r="G69" s="35">
        <v>167</v>
      </c>
      <c r="H69" s="40">
        <f t="shared" si="0"/>
        <v>99.40476190476191</v>
      </c>
    </row>
    <row r="70" spans="1:8" ht="24">
      <c r="A70" s="9" t="s">
        <v>39</v>
      </c>
      <c r="B70" s="19"/>
      <c r="C70" s="19"/>
      <c r="D70" s="19" t="s">
        <v>209</v>
      </c>
      <c r="E70" s="19"/>
      <c r="F70" s="19" t="s">
        <v>352</v>
      </c>
      <c r="G70" s="35">
        <v>167</v>
      </c>
      <c r="H70" s="40">
        <f t="shared" si="0"/>
        <v>99.40476190476191</v>
      </c>
    </row>
    <row r="71" spans="1:8" ht="12.75">
      <c r="A71" s="9" t="s">
        <v>207</v>
      </c>
      <c r="B71" s="19"/>
      <c r="C71" s="19"/>
      <c r="D71" s="19"/>
      <c r="E71" s="19" t="s">
        <v>159</v>
      </c>
      <c r="F71" s="19" t="s">
        <v>352</v>
      </c>
      <c r="G71" s="35">
        <v>167</v>
      </c>
      <c r="H71" s="40">
        <f t="shared" si="0"/>
        <v>99.40476190476191</v>
      </c>
    </row>
    <row r="72" spans="1:8" ht="12.75">
      <c r="A72" s="14" t="s">
        <v>94</v>
      </c>
      <c r="B72" s="22"/>
      <c r="C72" s="22"/>
      <c r="D72" s="22" t="s">
        <v>210</v>
      </c>
      <c r="E72" s="22"/>
      <c r="F72" s="22" t="s">
        <v>407</v>
      </c>
      <c r="G72" s="37">
        <v>4070</v>
      </c>
      <c r="H72" s="38">
        <f t="shared" si="0"/>
        <v>94.12580943570768</v>
      </c>
    </row>
    <row r="73" spans="1:8" ht="24">
      <c r="A73" s="9" t="s">
        <v>39</v>
      </c>
      <c r="B73" s="19"/>
      <c r="C73" s="19"/>
      <c r="D73" s="19" t="s">
        <v>211</v>
      </c>
      <c r="E73" s="19"/>
      <c r="F73" s="19" t="s">
        <v>407</v>
      </c>
      <c r="G73" s="35">
        <v>4070</v>
      </c>
      <c r="H73" s="40">
        <f t="shared" si="0"/>
        <v>94.12580943570768</v>
      </c>
    </row>
    <row r="74" spans="1:8" ht="12.75">
      <c r="A74" s="9" t="s">
        <v>207</v>
      </c>
      <c r="B74" s="19"/>
      <c r="C74" s="19"/>
      <c r="D74" s="19"/>
      <c r="E74" s="19" t="s">
        <v>159</v>
      </c>
      <c r="F74" s="19" t="s">
        <v>407</v>
      </c>
      <c r="G74" s="35">
        <v>4070</v>
      </c>
      <c r="H74" s="40">
        <f t="shared" si="0"/>
        <v>94.12580943570768</v>
      </c>
    </row>
    <row r="75" spans="1:8" ht="12.75">
      <c r="A75" s="14" t="s">
        <v>212</v>
      </c>
      <c r="B75" s="22"/>
      <c r="C75" s="22" t="s">
        <v>213</v>
      </c>
      <c r="D75" s="22"/>
      <c r="E75" s="22"/>
      <c r="F75" s="22" t="s">
        <v>449</v>
      </c>
      <c r="G75" s="37">
        <v>196</v>
      </c>
      <c r="H75" s="37">
        <f t="shared" si="0"/>
        <v>100</v>
      </c>
    </row>
    <row r="76" spans="1:8" ht="24">
      <c r="A76" s="9" t="s">
        <v>39</v>
      </c>
      <c r="B76" s="19"/>
      <c r="C76" s="19"/>
      <c r="D76" s="19" t="s">
        <v>216</v>
      </c>
      <c r="E76" s="19"/>
      <c r="F76" s="19" t="s">
        <v>449</v>
      </c>
      <c r="G76" s="35">
        <v>196</v>
      </c>
      <c r="H76" s="40">
        <f t="shared" si="0"/>
        <v>100</v>
      </c>
    </row>
    <row r="77" spans="1:8" ht="12.75">
      <c r="A77" s="14" t="s">
        <v>220</v>
      </c>
      <c r="B77" s="22"/>
      <c r="C77" s="22" t="s">
        <v>221</v>
      </c>
      <c r="D77" s="22"/>
      <c r="E77" s="22"/>
      <c r="F77" s="22" t="s">
        <v>353</v>
      </c>
      <c r="G77" s="37">
        <v>900</v>
      </c>
      <c r="H77" s="38">
        <f t="shared" si="0"/>
        <v>92.3076923076923</v>
      </c>
    </row>
    <row r="78" spans="1:8" ht="24">
      <c r="A78" s="9" t="s">
        <v>222</v>
      </c>
      <c r="B78" s="19"/>
      <c r="C78" s="19"/>
      <c r="D78" s="19" t="s">
        <v>235</v>
      </c>
      <c r="E78" s="19"/>
      <c r="F78" s="19" t="s">
        <v>353</v>
      </c>
      <c r="G78" s="35">
        <v>900</v>
      </c>
      <c r="H78" s="40">
        <f aca="true" t="shared" si="1" ref="H78:H152">G78/F78*100</f>
        <v>92.3076923076923</v>
      </c>
    </row>
    <row r="79" spans="1:8" ht="12.75">
      <c r="A79" s="9" t="s">
        <v>234</v>
      </c>
      <c r="B79" s="19"/>
      <c r="C79" s="19"/>
      <c r="D79" s="19" t="s">
        <v>235</v>
      </c>
      <c r="E79" s="19" t="s">
        <v>132</v>
      </c>
      <c r="F79" s="19" t="s">
        <v>353</v>
      </c>
      <c r="G79" s="35">
        <v>900</v>
      </c>
      <c r="H79" s="40">
        <f t="shared" si="1"/>
        <v>92.3076923076923</v>
      </c>
    </row>
    <row r="80" spans="1:8" ht="24">
      <c r="A80" s="14" t="s">
        <v>214</v>
      </c>
      <c r="B80" s="22"/>
      <c r="C80" s="22" t="s">
        <v>215</v>
      </c>
      <c r="D80" s="22"/>
      <c r="E80" s="22"/>
      <c r="F80" s="22" t="s">
        <v>330</v>
      </c>
      <c r="G80" s="37">
        <v>1572</v>
      </c>
      <c r="H80" s="38">
        <f t="shared" si="1"/>
        <v>86.89883913764511</v>
      </c>
    </row>
    <row r="81" spans="1:8" ht="12.75">
      <c r="A81" s="3" t="s">
        <v>66</v>
      </c>
      <c r="B81" s="19"/>
      <c r="C81" s="19"/>
      <c r="D81" s="19" t="s">
        <v>129</v>
      </c>
      <c r="E81" s="19"/>
      <c r="F81" s="19" t="s">
        <v>326</v>
      </c>
      <c r="G81" s="35">
        <v>413</v>
      </c>
      <c r="H81" s="40">
        <f t="shared" si="1"/>
        <v>100</v>
      </c>
    </row>
    <row r="82" spans="1:8" ht="24">
      <c r="A82" s="3" t="s">
        <v>123</v>
      </c>
      <c r="B82" s="19"/>
      <c r="C82" s="19"/>
      <c r="D82" s="19"/>
      <c r="E82" s="19" t="s">
        <v>181</v>
      </c>
      <c r="F82" s="19" t="s">
        <v>326</v>
      </c>
      <c r="G82" s="35">
        <v>413</v>
      </c>
      <c r="H82" s="40">
        <f t="shared" si="1"/>
        <v>100</v>
      </c>
    </row>
    <row r="83" spans="1:8" ht="12.75">
      <c r="A83" s="9" t="s">
        <v>95</v>
      </c>
      <c r="B83" s="19"/>
      <c r="C83" s="19"/>
      <c r="D83" s="19" t="s">
        <v>217</v>
      </c>
      <c r="E83" s="19"/>
      <c r="F83" s="19" t="s">
        <v>218</v>
      </c>
      <c r="G83" s="35">
        <v>1159</v>
      </c>
      <c r="H83" s="40">
        <f t="shared" si="1"/>
        <v>83.02292263610315</v>
      </c>
    </row>
    <row r="84" spans="1:8" ht="24">
      <c r="A84" s="9" t="s">
        <v>39</v>
      </c>
      <c r="B84" s="19"/>
      <c r="C84" s="19"/>
      <c r="D84" s="19" t="s">
        <v>219</v>
      </c>
      <c r="E84" s="19"/>
      <c r="F84" s="19" t="s">
        <v>218</v>
      </c>
      <c r="G84" s="35">
        <v>1159</v>
      </c>
      <c r="H84" s="40">
        <f t="shared" si="1"/>
        <v>83.02292263610315</v>
      </c>
    </row>
    <row r="85" spans="1:8" ht="12.75">
      <c r="A85" s="9" t="s">
        <v>207</v>
      </c>
      <c r="B85" s="19"/>
      <c r="C85" s="19"/>
      <c r="D85" s="19"/>
      <c r="E85" s="19" t="s">
        <v>159</v>
      </c>
      <c r="F85" s="19" t="s">
        <v>218</v>
      </c>
      <c r="G85" s="35">
        <v>1159</v>
      </c>
      <c r="H85" s="40">
        <f t="shared" si="1"/>
        <v>83.02292263610315</v>
      </c>
    </row>
    <row r="86" spans="1:8" ht="12.75">
      <c r="A86" s="2" t="s">
        <v>25</v>
      </c>
      <c r="B86" s="18"/>
      <c r="C86" s="17" t="s">
        <v>152</v>
      </c>
      <c r="D86" s="17"/>
      <c r="E86" s="17"/>
      <c r="F86" s="17" t="s">
        <v>310</v>
      </c>
      <c r="G86" s="37">
        <v>343</v>
      </c>
      <c r="H86" s="38">
        <f t="shared" si="1"/>
        <v>100</v>
      </c>
    </row>
    <row r="87" spans="1:8" ht="24">
      <c r="A87" s="3" t="s">
        <v>232</v>
      </c>
      <c r="B87" s="18"/>
      <c r="C87" s="18"/>
      <c r="D87" s="18">
        <v>7950004</v>
      </c>
      <c r="E87" s="18" t="s">
        <v>153</v>
      </c>
      <c r="F87" s="18" t="s">
        <v>310</v>
      </c>
      <c r="G87" s="35">
        <v>343</v>
      </c>
      <c r="H87" s="40">
        <f t="shared" si="1"/>
        <v>100</v>
      </c>
    </row>
    <row r="88" spans="1:8" ht="12.75">
      <c r="A88" s="2" t="s">
        <v>26</v>
      </c>
      <c r="B88" s="18"/>
      <c r="C88" s="17">
        <v>1000</v>
      </c>
      <c r="D88" s="17"/>
      <c r="E88" s="17"/>
      <c r="F88" s="17" t="s">
        <v>450</v>
      </c>
      <c r="G88" s="37">
        <v>10425</v>
      </c>
      <c r="H88" s="38">
        <f t="shared" si="1"/>
        <v>77.29092526690391</v>
      </c>
    </row>
    <row r="89" spans="1:8" ht="12.75">
      <c r="A89" s="2" t="s">
        <v>27</v>
      </c>
      <c r="B89" s="18"/>
      <c r="C89" s="17">
        <v>1003</v>
      </c>
      <c r="D89" s="17"/>
      <c r="E89" s="17"/>
      <c r="F89" s="17" t="s">
        <v>451</v>
      </c>
      <c r="G89" s="37">
        <v>10163</v>
      </c>
      <c r="H89" s="38">
        <f t="shared" si="1"/>
        <v>76.91085212653248</v>
      </c>
    </row>
    <row r="90" spans="1:8" ht="12.75">
      <c r="A90" s="3" t="s">
        <v>28</v>
      </c>
      <c r="B90" s="18"/>
      <c r="C90" s="18"/>
      <c r="D90" s="18">
        <v>5220700</v>
      </c>
      <c r="E90" s="18" t="s">
        <v>154</v>
      </c>
      <c r="F90" s="18" t="s">
        <v>408</v>
      </c>
      <c r="G90" s="35">
        <v>987</v>
      </c>
      <c r="H90" s="40">
        <f t="shared" si="1"/>
        <v>99.89878542510121</v>
      </c>
    </row>
    <row r="91" spans="1:8" ht="12.75">
      <c r="A91" s="3" t="s">
        <v>29</v>
      </c>
      <c r="B91" s="18"/>
      <c r="C91" s="18"/>
      <c r="D91" s="18">
        <v>5220202</v>
      </c>
      <c r="E91" s="18" t="s">
        <v>155</v>
      </c>
      <c r="F91" s="18" t="s">
        <v>409</v>
      </c>
      <c r="G91" s="35">
        <v>1338</v>
      </c>
      <c r="H91" s="40">
        <f t="shared" si="1"/>
        <v>100</v>
      </c>
    </row>
    <row r="92" spans="1:8" ht="12.75">
      <c r="A92" s="3" t="s">
        <v>30</v>
      </c>
      <c r="B92" s="18"/>
      <c r="C92" s="18"/>
      <c r="D92" s="18" t="s">
        <v>156</v>
      </c>
      <c r="E92" s="18" t="s">
        <v>157</v>
      </c>
      <c r="F92" s="18" t="s">
        <v>452</v>
      </c>
      <c r="G92" s="35">
        <v>1322</v>
      </c>
      <c r="H92" s="40">
        <f t="shared" si="1"/>
        <v>85.51099611901681</v>
      </c>
    </row>
    <row r="93" spans="1:8" ht="12.75">
      <c r="A93" s="3" t="s">
        <v>31</v>
      </c>
      <c r="B93" s="18"/>
      <c r="C93" s="18"/>
      <c r="D93" s="18" t="s">
        <v>158</v>
      </c>
      <c r="E93" s="18" t="s">
        <v>154</v>
      </c>
      <c r="F93" s="18" t="s">
        <v>354</v>
      </c>
      <c r="G93" s="35">
        <v>33</v>
      </c>
      <c r="H93" s="40">
        <f t="shared" si="1"/>
        <v>97.05882352941177</v>
      </c>
    </row>
    <row r="94" spans="1:8" ht="27.75" customHeight="1">
      <c r="A94" s="3" t="s">
        <v>233</v>
      </c>
      <c r="B94" s="18"/>
      <c r="C94" s="18"/>
      <c r="D94" s="18">
        <v>7950003</v>
      </c>
      <c r="E94" s="18">
        <v>500</v>
      </c>
      <c r="F94" s="18" t="s">
        <v>338</v>
      </c>
      <c r="G94" s="35">
        <v>799</v>
      </c>
      <c r="H94" s="40">
        <f t="shared" si="1"/>
        <v>100</v>
      </c>
    </row>
    <row r="95" spans="1:8" ht="24">
      <c r="A95" s="3" t="s">
        <v>13</v>
      </c>
      <c r="B95" s="18"/>
      <c r="C95" s="18"/>
      <c r="D95" s="18" t="s">
        <v>135</v>
      </c>
      <c r="E95" s="18" t="s">
        <v>155</v>
      </c>
      <c r="F95" s="18" t="s">
        <v>339</v>
      </c>
      <c r="G95" s="35">
        <v>441</v>
      </c>
      <c r="H95" s="40">
        <f t="shared" si="1"/>
        <v>100</v>
      </c>
    </row>
    <row r="96" spans="1:8" ht="12.75">
      <c r="A96" s="3" t="s">
        <v>32</v>
      </c>
      <c r="B96" s="18"/>
      <c r="C96" s="18"/>
      <c r="D96" s="18">
        <v>5053602</v>
      </c>
      <c r="E96" s="18" t="s">
        <v>157</v>
      </c>
      <c r="F96" s="18">
        <v>1000</v>
      </c>
      <c r="G96" s="35">
        <v>885</v>
      </c>
      <c r="H96" s="40">
        <f t="shared" si="1"/>
        <v>88.5</v>
      </c>
    </row>
    <row r="97" spans="1:8" ht="12.75">
      <c r="A97" s="3" t="s">
        <v>355</v>
      </c>
      <c r="B97" s="18"/>
      <c r="C97" s="18"/>
      <c r="D97" s="18" t="s">
        <v>356</v>
      </c>
      <c r="E97" s="18" t="s">
        <v>305</v>
      </c>
      <c r="F97" s="18" t="s">
        <v>410</v>
      </c>
      <c r="G97" s="35">
        <v>1018</v>
      </c>
      <c r="H97" s="40">
        <f t="shared" si="1"/>
        <v>99.90186457311088</v>
      </c>
    </row>
    <row r="98" spans="1:8" ht="24">
      <c r="A98" s="3" t="s">
        <v>322</v>
      </c>
      <c r="B98" s="18"/>
      <c r="C98" s="18"/>
      <c r="D98" s="18" t="s">
        <v>311</v>
      </c>
      <c r="E98" s="18" t="s">
        <v>155</v>
      </c>
      <c r="F98" s="18" t="s">
        <v>411</v>
      </c>
      <c r="G98" s="35">
        <v>581</v>
      </c>
      <c r="H98" s="40">
        <f t="shared" si="1"/>
        <v>100</v>
      </c>
    </row>
    <row r="99" spans="1:8" ht="12.75">
      <c r="A99" s="3" t="s">
        <v>92</v>
      </c>
      <c r="B99" s="18"/>
      <c r="C99" s="18"/>
      <c r="D99" s="18" t="s">
        <v>412</v>
      </c>
      <c r="E99" s="18" t="s">
        <v>157</v>
      </c>
      <c r="F99" s="18" t="s">
        <v>413</v>
      </c>
      <c r="G99" s="35">
        <v>2759</v>
      </c>
      <c r="H99" s="40">
        <f t="shared" si="1"/>
        <v>50.4572055596196</v>
      </c>
    </row>
    <row r="100" spans="1:8" ht="12.75">
      <c r="A100" s="2" t="s">
        <v>33</v>
      </c>
      <c r="B100" s="17"/>
      <c r="C100" s="17">
        <v>1004</v>
      </c>
      <c r="D100" s="17"/>
      <c r="E100" s="17"/>
      <c r="F100" s="17" t="s">
        <v>394</v>
      </c>
      <c r="G100" s="37">
        <v>212</v>
      </c>
      <c r="H100" s="38">
        <f t="shared" si="1"/>
        <v>94.64285714285714</v>
      </c>
    </row>
    <row r="101" spans="1:8" s="41" customFormat="1" ht="12.75">
      <c r="A101" s="3" t="s">
        <v>453</v>
      </c>
      <c r="B101" s="18"/>
      <c r="C101" s="18"/>
      <c r="D101" s="18" t="s">
        <v>454</v>
      </c>
      <c r="E101" s="18" t="s">
        <v>154</v>
      </c>
      <c r="F101" s="18" t="s">
        <v>455</v>
      </c>
      <c r="G101" s="39">
        <v>185</v>
      </c>
      <c r="H101" s="40">
        <f t="shared" si="1"/>
        <v>100</v>
      </c>
    </row>
    <row r="102" spans="1:8" ht="36">
      <c r="A102" s="3" t="s">
        <v>34</v>
      </c>
      <c r="B102" s="18"/>
      <c r="C102" s="18"/>
      <c r="D102" s="18">
        <v>7950006</v>
      </c>
      <c r="E102" s="18" t="s">
        <v>154</v>
      </c>
      <c r="F102" s="18" t="s">
        <v>456</v>
      </c>
      <c r="G102" s="35">
        <v>27</v>
      </c>
      <c r="H102" s="40">
        <f t="shared" si="1"/>
        <v>87.09677419354838</v>
      </c>
    </row>
    <row r="103" spans="1:8" ht="24">
      <c r="A103" s="3" t="s">
        <v>287</v>
      </c>
      <c r="B103" s="18"/>
      <c r="C103" s="18"/>
      <c r="D103" s="18" t="s">
        <v>288</v>
      </c>
      <c r="E103" s="18" t="s">
        <v>154</v>
      </c>
      <c r="F103" s="18" t="s">
        <v>457</v>
      </c>
      <c r="G103" s="35"/>
      <c r="H103" s="40">
        <f t="shared" si="1"/>
        <v>0</v>
      </c>
    </row>
    <row r="104" spans="1:8" s="12" customFormat="1" ht="12.75">
      <c r="A104" s="2" t="s">
        <v>357</v>
      </c>
      <c r="B104" s="17"/>
      <c r="C104" s="17" t="s">
        <v>358</v>
      </c>
      <c r="D104" s="17" t="s">
        <v>359</v>
      </c>
      <c r="E104" s="17" t="s">
        <v>154</v>
      </c>
      <c r="F104" s="17" t="s">
        <v>169</v>
      </c>
      <c r="G104" s="36">
        <v>50</v>
      </c>
      <c r="H104" s="38">
        <f t="shared" si="1"/>
        <v>100</v>
      </c>
    </row>
    <row r="105" spans="1:8" ht="12.75">
      <c r="A105" s="1" t="s">
        <v>36</v>
      </c>
      <c r="B105" s="17">
        <v>601</v>
      </c>
      <c r="C105" s="17"/>
      <c r="D105" s="17"/>
      <c r="E105" s="17"/>
      <c r="F105" s="17" t="s">
        <v>527</v>
      </c>
      <c r="G105" s="37">
        <v>113761</v>
      </c>
      <c r="H105" s="38">
        <f t="shared" si="1"/>
        <v>92.84868963378304</v>
      </c>
    </row>
    <row r="106" spans="1:8" ht="12.75">
      <c r="A106" s="10" t="s">
        <v>70</v>
      </c>
      <c r="B106" s="17"/>
      <c r="C106" s="17" t="s">
        <v>242</v>
      </c>
      <c r="D106" s="17" t="s">
        <v>244</v>
      </c>
      <c r="E106" s="17" t="s">
        <v>177</v>
      </c>
      <c r="F106" s="17" t="s">
        <v>465</v>
      </c>
      <c r="G106" s="37">
        <v>102</v>
      </c>
      <c r="H106" s="38">
        <f t="shared" si="1"/>
        <v>100</v>
      </c>
    </row>
    <row r="107" spans="1:8" ht="12.75">
      <c r="A107" s="10" t="s">
        <v>314</v>
      </c>
      <c r="B107" s="17"/>
      <c r="C107" s="17" t="s">
        <v>315</v>
      </c>
      <c r="D107" s="17"/>
      <c r="E107" s="17"/>
      <c r="F107" s="17" t="s">
        <v>466</v>
      </c>
      <c r="G107" s="37">
        <v>990</v>
      </c>
      <c r="H107" s="38">
        <f t="shared" si="1"/>
        <v>99.89909182643795</v>
      </c>
    </row>
    <row r="108" spans="1:8" s="41" customFormat="1" ht="24">
      <c r="A108" s="23" t="s">
        <v>467</v>
      </c>
      <c r="B108" s="18"/>
      <c r="C108" s="18"/>
      <c r="D108" s="18" t="s">
        <v>316</v>
      </c>
      <c r="E108" s="18" t="s">
        <v>159</v>
      </c>
      <c r="F108" s="18" t="s">
        <v>466</v>
      </c>
      <c r="G108" s="39">
        <v>990</v>
      </c>
      <c r="H108" s="40">
        <f t="shared" si="1"/>
        <v>99.89909182643795</v>
      </c>
    </row>
    <row r="109" spans="1:8" ht="15.75" customHeight="1">
      <c r="A109" s="10" t="s">
        <v>468</v>
      </c>
      <c r="B109" s="17"/>
      <c r="C109" s="17" t="s">
        <v>192</v>
      </c>
      <c r="D109" s="17"/>
      <c r="E109" s="17"/>
      <c r="F109" s="17" t="s">
        <v>469</v>
      </c>
      <c r="G109" s="37">
        <v>12</v>
      </c>
      <c r="H109" s="38">
        <f t="shared" si="1"/>
        <v>100</v>
      </c>
    </row>
    <row r="110" spans="1:8" s="41" customFormat="1" ht="12.75">
      <c r="A110" s="23" t="s">
        <v>470</v>
      </c>
      <c r="B110" s="18"/>
      <c r="C110" s="18"/>
      <c r="D110" s="18" t="s">
        <v>471</v>
      </c>
      <c r="E110" s="18" t="s">
        <v>179</v>
      </c>
      <c r="F110" s="18" t="s">
        <v>469</v>
      </c>
      <c r="G110" s="39">
        <v>12</v>
      </c>
      <c r="H110" s="40">
        <f t="shared" si="1"/>
        <v>100</v>
      </c>
    </row>
    <row r="111" spans="1:8" ht="12.75">
      <c r="A111" s="2" t="s">
        <v>37</v>
      </c>
      <c r="B111" s="18"/>
      <c r="C111" s="17" t="s">
        <v>161</v>
      </c>
      <c r="D111" s="17"/>
      <c r="E111" s="17"/>
      <c r="F111" s="17" t="s">
        <v>414</v>
      </c>
      <c r="G111" s="37">
        <v>21177</v>
      </c>
      <c r="H111" s="38">
        <f t="shared" si="1"/>
        <v>82.68389817273153</v>
      </c>
    </row>
    <row r="112" spans="1:8" ht="12.75">
      <c r="A112" s="3" t="s">
        <v>38</v>
      </c>
      <c r="B112" s="18"/>
      <c r="C112" s="18"/>
      <c r="D112" s="18">
        <v>4209900</v>
      </c>
      <c r="E112" s="18"/>
      <c r="F112" s="18" t="s">
        <v>414</v>
      </c>
      <c r="G112" s="39">
        <v>21177</v>
      </c>
      <c r="H112" s="40">
        <f t="shared" si="1"/>
        <v>82.68389817273153</v>
      </c>
    </row>
    <row r="113" spans="1:8" ht="24">
      <c r="A113" s="3" t="s">
        <v>39</v>
      </c>
      <c r="B113" s="18"/>
      <c r="C113" s="18"/>
      <c r="D113" s="18"/>
      <c r="E113" s="18" t="s">
        <v>159</v>
      </c>
      <c r="F113" s="17" t="s">
        <v>414</v>
      </c>
      <c r="G113" s="35">
        <v>21177</v>
      </c>
      <c r="H113" s="40">
        <f t="shared" si="1"/>
        <v>82.68389817273153</v>
      </c>
    </row>
    <row r="114" spans="1:8" ht="12.75">
      <c r="A114" s="2" t="s">
        <v>21</v>
      </c>
      <c r="B114" s="18"/>
      <c r="C114" s="17" t="s">
        <v>148</v>
      </c>
      <c r="D114" s="18"/>
      <c r="E114" s="18"/>
      <c r="F114" s="17" t="s">
        <v>415</v>
      </c>
      <c r="G114" s="37">
        <v>79415</v>
      </c>
      <c r="H114" s="38">
        <f t="shared" si="1"/>
        <v>95.55638446358955</v>
      </c>
    </row>
    <row r="115" spans="1:8" ht="12.75">
      <c r="A115" s="3" t="s">
        <v>40</v>
      </c>
      <c r="B115" s="18"/>
      <c r="C115" s="18"/>
      <c r="D115" s="18">
        <v>4219900</v>
      </c>
      <c r="E115" s="18"/>
      <c r="F115" s="18" t="s">
        <v>416</v>
      </c>
      <c r="G115" s="35">
        <v>61812</v>
      </c>
      <c r="H115" s="40">
        <f t="shared" si="1"/>
        <v>96.83089214380826</v>
      </c>
    </row>
    <row r="116" spans="1:8" ht="24">
      <c r="A116" s="3" t="s">
        <v>39</v>
      </c>
      <c r="B116" s="18"/>
      <c r="C116" s="18"/>
      <c r="D116" s="18"/>
      <c r="E116" s="18" t="s">
        <v>159</v>
      </c>
      <c r="F116" s="18" t="s">
        <v>416</v>
      </c>
      <c r="G116" s="35">
        <v>61812</v>
      </c>
      <c r="H116" s="40">
        <f t="shared" si="1"/>
        <v>96.83089214380826</v>
      </c>
    </row>
    <row r="117" spans="1:8" ht="12.75">
      <c r="A117" s="3" t="s">
        <v>42</v>
      </c>
      <c r="B117" s="18"/>
      <c r="C117" s="18"/>
      <c r="D117" s="18">
        <v>4239900</v>
      </c>
      <c r="E117" s="18"/>
      <c r="F117" s="18" t="s">
        <v>417</v>
      </c>
      <c r="G117" s="35">
        <v>4693</v>
      </c>
      <c r="H117" s="40">
        <f t="shared" si="1"/>
        <v>76.50798826214542</v>
      </c>
    </row>
    <row r="118" spans="1:8" ht="24">
      <c r="A118" s="3" t="s">
        <v>39</v>
      </c>
      <c r="B118" s="18"/>
      <c r="C118" s="18"/>
      <c r="D118" s="18"/>
      <c r="E118" s="18" t="s">
        <v>159</v>
      </c>
      <c r="F118" s="18" t="s">
        <v>417</v>
      </c>
      <c r="G118" s="35">
        <v>4693</v>
      </c>
      <c r="H118" s="40">
        <f t="shared" si="1"/>
        <v>76.50798826214542</v>
      </c>
    </row>
    <row r="119" spans="1:8" ht="12.75">
      <c r="A119" s="3" t="s">
        <v>43</v>
      </c>
      <c r="B119" s="18"/>
      <c r="C119" s="18"/>
      <c r="D119" s="18">
        <v>4249900</v>
      </c>
      <c r="E119" s="18"/>
      <c r="F119" s="18" t="s">
        <v>360</v>
      </c>
      <c r="G119" s="35">
        <v>4806</v>
      </c>
      <c r="H119" s="40">
        <f t="shared" si="1"/>
        <v>99.50310559006212</v>
      </c>
    </row>
    <row r="120" spans="1:8" ht="24">
      <c r="A120" s="3" t="s">
        <v>39</v>
      </c>
      <c r="B120" s="18"/>
      <c r="C120" s="18"/>
      <c r="D120" s="18"/>
      <c r="E120" s="18" t="s">
        <v>159</v>
      </c>
      <c r="F120" s="18" t="s">
        <v>360</v>
      </c>
      <c r="G120" s="35">
        <v>4806</v>
      </c>
      <c r="H120" s="40">
        <f t="shared" si="1"/>
        <v>99.50310559006212</v>
      </c>
    </row>
    <row r="121" spans="1:8" ht="12.75">
      <c r="A121" s="3" t="s">
        <v>41</v>
      </c>
      <c r="B121" s="18"/>
      <c r="C121" s="18"/>
      <c r="D121" s="18">
        <v>4339900</v>
      </c>
      <c r="E121" s="18"/>
      <c r="F121" s="18" t="s">
        <v>418</v>
      </c>
      <c r="G121" s="35">
        <v>8104</v>
      </c>
      <c r="H121" s="40">
        <f t="shared" si="1"/>
        <v>97.53279576362979</v>
      </c>
    </row>
    <row r="122" spans="1:8" ht="24">
      <c r="A122" s="3" t="s">
        <v>39</v>
      </c>
      <c r="B122" s="18"/>
      <c r="C122" s="18"/>
      <c r="D122" s="18"/>
      <c r="E122" s="18" t="s">
        <v>159</v>
      </c>
      <c r="F122" s="18" t="s">
        <v>418</v>
      </c>
      <c r="G122" s="35">
        <v>8104</v>
      </c>
      <c r="H122" s="40">
        <f t="shared" si="1"/>
        <v>97.53279576362979</v>
      </c>
    </row>
    <row r="123" spans="1:8" ht="12.75">
      <c r="A123" s="2" t="s">
        <v>44</v>
      </c>
      <c r="B123" s="18"/>
      <c r="C123" s="17" t="s">
        <v>151</v>
      </c>
      <c r="D123" s="17"/>
      <c r="E123" s="17"/>
      <c r="F123" s="17" t="s">
        <v>271</v>
      </c>
      <c r="G123" s="37">
        <v>318</v>
      </c>
      <c r="H123" s="38">
        <f t="shared" si="1"/>
        <v>100</v>
      </c>
    </row>
    <row r="124" spans="1:8" ht="12.75">
      <c r="A124" s="3" t="s">
        <v>45</v>
      </c>
      <c r="B124" s="18"/>
      <c r="C124" s="18"/>
      <c r="D124" s="18" t="s">
        <v>160</v>
      </c>
      <c r="E124" s="18"/>
      <c r="F124" s="18" t="s">
        <v>268</v>
      </c>
      <c r="G124" s="35">
        <v>286</v>
      </c>
      <c r="H124" s="40">
        <f t="shared" si="1"/>
        <v>100</v>
      </c>
    </row>
    <row r="125" spans="1:8" ht="12.75">
      <c r="A125" s="3" t="s">
        <v>46</v>
      </c>
      <c r="B125" s="18"/>
      <c r="C125" s="18"/>
      <c r="D125" s="18"/>
      <c r="E125" s="18" t="s">
        <v>163</v>
      </c>
      <c r="F125" s="18" t="s">
        <v>268</v>
      </c>
      <c r="G125" s="35">
        <v>286</v>
      </c>
      <c r="H125" s="40">
        <f t="shared" si="1"/>
        <v>100</v>
      </c>
    </row>
    <row r="126" spans="1:8" ht="24">
      <c r="A126" s="3" t="s">
        <v>270</v>
      </c>
      <c r="B126" s="18"/>
      <c r="C126" s="18"/>
      <c r="D126" s="18" t="s">
        <v>269</v>
      </c>
      <c r="E126" s="18" t="s">
        <v>181</v>
      </c>
      <c r="F126" s="18" t="s">
        <v>166</v>
      </c>
      <c r="G126" s="35">
        <v>32</v>
      </c>
      <c r="H126" s="40">
        <f t="shared" si="1"/>
        <v>100</v>
      </c>
    </row>
    <row r="127" spans="1:8" ht="12.75">
      <c r="A127" s="2" t="s">
        <v>47</v>
      </c>
      <c r="B127" s="18"/>
      <c r="C127" s="17" t="s">
        <v>162</v>
      </c>
      <c r="D127" s="18"/>
      <c r="E127" s="18"/>
      <c r="F127" s="17" t="s">
        <v>458</v>
      </c>
      <c r="G127" s="37">
        <v>7142</v>
      </c>
      <c r="H127" s="38">
        <f t="shared" si="1"/>
        <v>95.11253162871222</v>
      </c>
    </row>
    <row r="128" spans="1:8" ht="24">
      <c r="A128" s="3" t="s">
        <v>3</v>
      </c>
      <c r="B128" s="18"/>
      <c r="C128" s="18"/>
      <c r="D128" s="18" t="s">
        <v>129</v>
      </c>
      <c r="E128" s="18">
        <v>500</v>
      </c>
      <c r="F128" s="18" t="s">
        <v>459</v>
      </c>
      <c r="G128" s="35">
        <v>1473</v>
      </c>
      <c r="H128" s="40">
        <f t="shared" si="1"/>
        <v>89.16464891041163</v>
      </c>
    </row>
    <row r="129" spans="1:8" ht="24">
      <c r="A129" s="3" t="s">
        <v>48</v>
      </c>
      <c r="B129" s="18"/>
      <c r="C129" s="18"/>
      <c r="D129" s="18">
        <v>4529900</v>
      </c>
      <c r="E129" s="18">
        <v>500</v>
      </c>
      <c r="F129" s="18" t="s">
        <v>460</v>
      </c>
      <c r="G129" s="35">
        <v>2881</v>
      </c>
      <c r="H129" s="40">
        <f t="shared" si="1"/>
        <v>96.12946279612946</v>
      </c>
    </row>
    <row r="130" spans="1:8" ht="24">
      <c r="A130" s="3" t="s">
        <v>49</v>
      </c>
      <c r="B130" s="18"/>
      <c r="C130" s="18"/>
      <c r="D130" s="18">
        <v>5221200</v>
      </c>
      <c r="E130" s="18" t="s">
        <v>163</v>
      </c>
      <c r="F130" s="18" t="s">
        <v>290</v>
      </c>
      <c r="G130" s="35">
        <v>2223</v>
      </c>
      <c r="H130" s="40">
        <f t="shared" si="1"/>
        <v>100</v>
      </c>
    </row>
    <row r="131" spans="1:8" ht="12.75">
      <c r="A131" s="3" t="s">
        <v>50</v>
      </c>
      <c r="B131" s="18"/>
      <c r="C131" s="18"/>
      <c r="D131" s="18">
        <v>7950005</v>
      </c>
      <c r="E131" s="18" t="s">
        <v>163</v>
      </c>
      <c r="F131" s="18">
        <v>128</v>
      </c>
      <c r="G131" s="35">
        <v>56</v>
      </c>
      <c r="H131" s="40">
        <f t="shared" si="1"/>
        <v>43.75</v>
      </c>
    </row>
    <row r="132" spans="1:8" ht="24">
      <c r="A132" s="3" t="s">
        <v>51</v>
      </c>
      <c r="B132" s="18"/>
      <c r="C132" s="18"/>
      <c r="D132" s="18">
        <v>5222100</v>
      </c>
      <c r="E132" s="18" t="s">
        <v>163</v>
      </c>
      <c r="F132" s="18" t="s">
        <v>361</v>
      </c>
      <c r="G132" s="35">
        <v>491</v>
      </c>
      <c r="H132" s="40">
        <f t="shared" si="1"/>
        <v>100</v>
      </c>
    </row>
    <row r="133" spans="1:8" ht="12.75">
      <c r="A133" s="3" t="s">
        <v>194</v>
      </c>
      <c r="B133" s="18"/>
      <c r="C133" s="18"/>
      <c r="D133" s="18" t="s">
        <v>195</v>
      </c>
      <c r="E133" s="18" t="s">
        <v>163</v>
      </c>
      <c r="F133" s="18" t="s">
        <v>196</v>
      </c>
      <c r="G133" s="35">
        <v>18</v>
      </c>
      <c r="H133" s="40">
        <f t="shared" si="1"/>
        <v>100</v>
      </c>
    </row>
    <row r="134" spans="1:8" ht="12.75">
      <c r="A134" s="2" t="s">
        <v>52</v>
      </c>
      <c r="B134" s="17"/>
      <c r="C134" s="17">
        <v>1003</v>
      </c>
      <c r="D134" s="17"/>
      <c r="E134" s="17"/>
      <c r="F134" s="17" t="s">
        <v>461</v>
      </c>
      <c r="G134" s="37">
        <v>124</v>
      </c>
      <c r="H134" s="38">
        <f t="shared" si="1"/>
        <v>93.23308270676691</v>
      </c>
    </row>
    <row r="135" spans="1:8" ht="12.75">
      <c r="A135" s="3" t="s">
        <v>53</v>
      </c>
      <c r="B135" s="17"/>
      <c r="C135" s="18"/>
      <c r="D135" s="18" t="s">
        <v>156</v>
      </c>
      <c r="E135" s="18" t="s">
        <v>157</v>
      </c>
      <c r="F135" s="18" t="s">
        <v>419</v>
      </c>
      <c r="G135" s="35">
        <v>17</v>
      </c>
      <c r="H135" s="40">
        <f t="shared" si="1"/>
        <v>100</v>
      </c>
    </row>
    <row r="136" spans="1:8" ht="12.75">
      <c r="A136" s="3" t="s">
        <v>54</v>
      </c>
      <c r="B136" s="17"/>
      <c r="C136" s="18"/>
      <c r="D136" s="18" t="s">
        <v>158</v>
      </c>
      <c r="E136" s="18" t="s">
        <v>154</v>
      </c>
      <c r="F136" s="18" t="s">
        <v>362</v>
      </c>
      <c r="G136" s="35">
        <v>58</v>
      </c>
      <c r="H136" s="40">
        <f t="shared" si="1"/>
        <v>86.56716417910447</v>
      </c>
    </row>
    <row r="137" spans="1:8" ht="12.75">
      <c r="A137" s="3" t="s">
        <v>472</v>
      </c>
      <c r="B137" s="17"/>
      <c r="C137" s="18"/>
      <c r="D137" s="18" t="s">
        <v>473</v>
      </c>
      <c r="E137" s="18" t="s">
        <v>181</v>
      </c>
      <c r="F137" s="18" t="s">
        <v>474</v>
      </c>
      <c r="G137" s="35">
        <v>49</v>
      </c>
      <c r="H137" s="40">
        <f t="shared" si="1"/>
        <v>100</v>
      </c>
    </row>
    <row r="138" spans="1:8" ht="12.75">
      <c r="A138" s="2" t="s">
        <v>33</v>
      </c>
      <c r="B138" s="18"/>
      <c r="C138" s="17">
        <v>1004</v>
      </c>
      <c r="D138" s="18"/>
      <c r="E138" s="18"/>
      <c r="F138" s="17" t="s">
        <v>462</v>
      </c>
      <c r="G138" s="37">
        <v>4481</v>
      </c>
      <c r="H138" s="38">
        <f t="shared" si="1"/>
        <v>94.57577036724356</v>
      </c>
    </row>
    <row r="139" spans="1:8" ht="24">
      <c r="A139" s="3" t="s">
        <v>55</v>
      </c>
      <c r="B139" s="18"/>
      <c r="C139" s="18"/>
      <c r="D139" s="18">
        <v>5051311</v>
      </c>
      <c r="E139" s="18" t="s">
        <v>157</v>
      </c>
      <c r="F139" s="18" t="s">
        <v>363</v>
      </c>
      <c r="G139" s="35">
        <v>3487</v>
      </c>
      <c r="H139" s="40">
        <f t="shared" si="1"/>
        <v>97.21215500418177</v>
      </c>
    </row>
    <row r="140" spans="1:8" ht="12.75">
      <c r="A140" s="9" t="s">
        <v>167</v>
      </c>
      <c r="B140" s="19"/>
      <c r="C140" s="19"/>
      <c r="D140" s="19" t="s">
        <v>168</v>
      </c>
      <c r="E140" s="19" t="s">
        <v>154</v>
      </c>
      <c r="F140" s="19" t="s">
        <v>169</v>
      </c>
      <c r="G140" s="35">
        <v>50</v>
      </c>
      <c r="H140" s="40">
        <f t="shared" si="1"/>
        <v>100</v>
      </c>
    </row>
    <row r="141" spans="1:8" ht="15" customHeight="1">
      <c r="A141" s="9" t="s">
        <v>56</v>
      </c>
      <c r="B141" s="19"/>
      <c r="C141" s="19"/>
      <c r="D141" s="19">
        <v>5201000</v>
      </c>
      <c r="E141" s="19" t="s">
        <v>157</v>
      </c>
      <c r="F141" s="19" t="s">
        <v>275</v>
      </c>
      <c r="G141" s="35">
        <v>643</v>
      </c>
      <c r="H141" s="40">
        <f t="shared" si="1"/>
        <v>80.77889447236181</v>
      </c>
    </row>
    <row r="142" spans="1:8" ht="12" customHeight="1">
      <c r="A142" s="9" t="s">
        <v>475</v>
      </c>
      <c r="B142" s="19"/>
      <c r="C142" s="19"/>
      <c r="D142" s="19" t="s">
        <v>476</v>
      </c>
      <c r="E142" s="19" t="s">
        <v>154</v>
      </c>
      <c r="F142" s="19" t="s">
        <v>477</v>
      </c>
      <c r="G142" s="35">
        <v>266</v>
      </c>
      <c r="H142" s="40">
        <f t="shared" si="1"/>
        <v>100</v>
      </c>
    </row>
    <row r="143" spans="1:8" ht="14.25" customHeight="1">
      <c r="A143" s="9" t="s">
        <v>478</v>
      </c>
      <c r="B143" s="19"/>
      <c r="C143" s="19"/>
      <c r="D143" s="19" t="s">
        <v>479</v>
      </c>
      <c r="E143" s="19" t="s">
        <v>154</v>
      </c>
      <c r="F143" s="19" t="s">
        <v>480</v>
      </c>
      <c r="G143" s="35">
        <v>28</v>
      </c>
      <c r="H143" s="40">
        <f t="shared" si="1"/>
        <v>100</v>
      </c>
    </row>
    <row r="144" spans="1:8" ht="12.75" customHeight="1">
      <c r="A144" s="9" t="s">
        <v>481</v>
      </c>
      <c r="B144" s="19"/>
      <c r="C144" s="19"/>
      <c r="D144" s="19" t="s">
        <v>482</v>
      </c>
      <c r="E144" s="19" t="s">
        <v>181</v>
      </c>
      <c r="F144" s="19" t="s">
        <v>483</v>
      </c>
      <c r="G144" s="35">
        <v>7</v>
      </c>
      <c r="H144" s="40">
        <f t="shared" si="1"/>
        <v>63.63636363636363</v>
      </c>
    </row>
    <row r="145" spans="1:8" ht="12.75">
      <c r="A145" s="1" t="s">
        <v>57</v>
      </c>
      <c r="B145" s="17">
        <v>602</v>
      </c>
      <c r="C145" s="17"/>
      <c r="D145" s="17"/>
      <c r="E145" s="17"/>
      <c r="F145" s="17" t="s">
        <v>463</v>
      </c>
      <c r="G145" s="37">
        <v>17398</v>
      </c>
      <c r="H145" s="38">
        <f t="shared" si="1"/>
        <v>93.8403451995685</v>
      </c>
    </row>
    <row r="146" spans="1:8" s="12" customFormat="1" ht="12.75">
      <c r="A146" s="2" t="s">
        <v>314</v>
      </c>
      <c r="B146" s="17"/>
      <c r="C146" s="17" t="s">
        <v>315</v>
      </c>
      <c r="D146" s="17" t="s">
        <v>316</v>
      </c>
      <c r="E146" s="17" t="s">
        <v>159</v>
      </c>
      <c r="F146" s="17" t="s">
        <v>484</v>
      </c>
      <c r="G146" s="37">
        <v>148</v>
      </c>
      <c r="H146" s="38">
        <f>G146/F146*100</f>
        <v>96.73202614379085</v>
      </c>
    </row>
    <row r="147" spans="1:8" ht="12.75">
      <c r="A147" s="2" t="s">
        <v>58</v>
      </c>
      <c r="B147" s="17"/>
      <c r="C147" s="17"/>
      <c r="D147" s="18"/>
      <c r="E147" s="18"/>
      <c r="F147" s="17" t="s">
        <v>464</v>
      </c>
      <c r="G147" s="37">
        <v>5304</v>
      </c>
      <c r="H147" s="38">
        <f t="shared" si="1"/>
        <v>96.26134301270417</v>
      </c>
    </row>
    <row r="148" spans="1:8" s="12" customFormat="1" ht="12.75">
      <c r="A148" s="2" t="s">
        <v>59</v>
      </c>
      <c r="B148" s="17"/>
      <c r="C148" s="17" t="s">
        <v>170</v>
      </c>
      <c r="D148" s="17">
        <v>4709900</v>
      </c>
      <c r="E148" s="17"/>
      <c r="F148" s="17" t="s">
        <v>464</v>
      </c>
      <c r="G148" s="37">
        <v>5304</v>
      </c>
      <c r="H148" s="38">
        <f t="shared" si="1"/>
        <v>96.26134301270417</v>
      </c>
    </row>
    <row r="149" spans="1:8" ht="24">
      <c r="A149" s="3" t="s">
        <v>39</v>
      </c>
      <c r="B149" s="18"/>
      <c r="C149" s="18"/>
      <c r="D149" s="18"/>
      <c r="E149" s="18" t="s">
        <v>159</v>
      </c>
      <c r="F149" s="18" t="s">
        <v>464</v>
      </c>
      <c r="G149" s="35">
        <v>5304</v>
      </c>
      <c r="H149" s="40">
        <f t="shared" si="1"/>
        <v>96.26134301270417</v>
      </c>
    </row>
    <row r="150" spans="1:8" ht="12.75">
      <c r="A150" s="2" t="s">
        <v>60</v>
      </c>
      <c r="B150" s="17"/>
      <c r="C150" s="17" t="s">
        <v>237</v>
      </c>
      <c r="D150" s="17">
        <v>5201800</v>
      </c>
      <c r="E150" s="17" t="s">
        <v>159</v>
      </c>
      <c r="F150" s="17" t="s">
        <v>364</v>
      </c>
      <c r="G150" s="37">
        <v>673</v>
      </c>
      <c r="H150" s="38">
        <f t="shared" si="1"/>
        <v>93.7325905292479</v>
      </c>
    </row>
    <row r="151" spans="1:8" ht="21.75" customHeight="1">
      <c r="A151" s="3" t="s">
        <v>39</v>
      </c>
      <c r="B151" s="17"/>
      <c r="C151" s="17"/>
      <c r="D151" s="18" t="s">
        <v>236</v>
      </c>
      <c r="E151" s="18" t="s">
        <v>159</v>
      </c>
      <c r="F151" s="18" t="s">
        <v>420</v>
      </c>
      <c r="G151" s="35">
        <v>8557</v>
      </c>
      <c r="H151" s="40">
        <f t="shared" si="1"/>
        <v>94.39602868174298</v>
      </c>
    </row>
    <row r="152" spans="1:8" ht="24">
      <c r="A152" s="2" t="s">
        <v>61</v>
      </c>
      <c r="B152" s="17"/>
      <c r="C152" s="17" t="s">
        <v>238</v>
      </c>
      <c r="D152" s="17">
        <v>5201800</v>
      </c>
      <c r="E152" s="17" t="s">
        <v>159</v>
      </c>
      <c r="F152" s="17">
        <v>257</v>
      </c>
      <c r="G152" s="37">
        <v>210</v>
      </c>
      <c r="H152" s="38">
        <f t="shared" si="1"/>
        <v>81.71206225680933</v>
      </c>
    </row>
    <row r="153" spans="1:8" ht="24">
      <c r="A153" s="3" t="s">
        <v>39</v>
      </c>
      <c r="B153" s="17"/>
      <c r="C153" s="17"/>
      <c r="D153" s="18" t="s">
        <v>236</v>
      </c>
      <c r="E153" s="18" t="s">
        <v>159</v>
      </c>
      <c r="F153" s="18" t="s">
        <v>421</v>
      </c>
      <c r="G153" s="35">
        <v>2438</v>
      </c>
      <c r="H153" s="40">
        <f aca="true" t="shared" si="2" ref="H153:H224">G153/F153*100</f>
        <v>88.04622607439508</v>
      </c>
    </row>
    <row r="154" spans="1:8" ht="12.75">
      <c r="A154" s="2" t="s">
        <v>27</v>
      </c>
      <c r="B154" s="17"/>
      <c r="C154" s="17">
        <v>1003</v>
      </c>
      <c r="D154" s="17"/>
      <c r="E154" s="17"/>
      <c r="F154" s="17" t="s">
        <v>367</v>
      </c>
      <c r="G154" s="37">
        <v>68</v>
      </c>
      <c r="H154" s="38">
        <f t="shared" si="2"/>
        <v>100</v>
      </c>
    </row>
    <row r="155" spans="1:8" ht="12.75">
      <c r="A155" s="3" t="s">
        <v>54</v>
      </c>
      <c r="B155" s="18"/>
      <c r="C155" s="18"/>
      <c r="D155" s="18" t="s">
        <v>239</v>
      </c>
      <c r="E155" s="18" t="s">
        <v>154</v>
      </c>
      <c r="F155" s="18" t="s">
        <v>165</v>
      </c>
      <c r="G155" s="35">
        <v>35</v>
      </c>
      <c r="H155" s="40">
        <f t="shared" si="2"/>
        <v>100</v>
      </c>
    </row>
    <row r="156" spans="1:8" ht="12.75">
      <c r="A156" s="3" t="s">
        <v>53</v>
      </c>
      <c r="B156" s="18"/>
      <c r="C156" s="18"/>
      <c r="D156" s="18" t="s">
        <v>156</v>
      </c>
      <c r="E156" s="18" t="s">
        <v>157</v>
      </c>
      <c r="F156" s="18" t="s">
        <v>422</v>
      </c>
      <c r="G156" s="35">
        <v>33</v>
      </c>
      <c r="H156" s="40">
        <f t="shared" si="2"/>
        <v>100</v>
      </c>
    </row>
    <row r="157" spans="1:8" ht="24">
      <c r="A157" s="1" t="s">
        <v>62</v>
      </c>
      <c r="B157" s="17">
        <v>604</v>
      </c>
      <c r="C157" s="18"/>
      <c r="D157" s="18"/>
      <c r="E157" s="18"/>
      <c r="F157" s="17" t="s">
        <v>485</v>
      </c>
      <c r="G157" s="37">
        <v>19509</v>
      </c>
      <c r="H157" s="38">
        <f t="shared" si="2"/>
        <v>98.93002028397567</v>
      </c>
    </row>
    <row r="158" spans="1:8" s="12" customFormat="1" ht="12.75">
      <c r="A158" s="10" t="s">
        <v>314</v>
      </c>
      <c r="B158" s="17"/>
      <c r="C158" s="17" t="s">
        <v>315</v>
      </c>
      <c r="D158" s="17"/>
      <c r="E158" s="17"/>
      <c r="F158" s="17" t="s">
        <v>486</v>
      </c>
      <c r="G158" s="37">
        <v>40</v>
      </c>
      <c r="H158" s="38">
        <f t="shared" si="2"/>
        <v>100</v>
      </c>
    </row>
    <row r="159" spans="1:8" s="41" customFormat="1" ht="24">
      <c r="A159" s="23" t="s">
        <v>467</v>
      </c>
      <c r="B159" s="18"/>
      <c r="C159" s="18"/>
      <c r="D159" s="18" t="s">
        <v>316</v>
      </c>
      <c r="E159" s="18" t="s">
        <v>159</v>
      </c>
      <c r="F159" s="18" t="s">
        <v>486</v>
      </c>
      <c r="G159" s="39">
        <v>40</v>
      </c>
      <c r="H159" s="40">
        <f t="shared" si="2"/>
        <v>100</v>
      </c>
    </row>
    <row r="160" spans="1:8" s="12" customFormat="1" ht="12.75">
      <c r="A160" s="10" t="s">
        <v>487</v>
      </c>
      <c r="B160" s="17"/>
      <c r="C160" s="17" t="s">
        <v>151</v>
      </c>
      <c r="D160" s="17"/>
      <c r="E160" s="17"/>
      <c r="F160" s="17" t="s">
        <v>289</v>
      </c>
      <c r="G160" s="37">
        <v>53</v>
      </c>
      <c r="H160" s="38">
        <f t="shared" si="2"/>
        <v>100</v>
      </c>
    </row>
    <row r="161" spans="1:8" s="41" customFormat="1" ht="12.75">
      <c r="A161" s="23" t="s">
        <v>488</v>
      </c>
      <c r="B161" s="18"/>
      <c r="C161" s="18"/>
      <c r="D161" s="18" t="s">
        <v>160</v>
      </c>
      <c r="E161" s="18" t="s">
        <v>163</v>
      </c>
      <c r="F161" s="18" t="s">
        <v>289</v>
      </c>
      <c r="G161" s="39">
        <v>53</v>
      </c>
      <c r="H161" s="40">
        <f t="shared" si="2"/>
        <v>100</v>
      </c>
    </row>
    <row r="162" spans="1:8" s="12" customFormat="1" ht="12.75">
      <c r="A162" s="2" t="s">
        <v>489</v>
      </c>
      <c r="B162" s="17"/>
      <c r="C162" s="17">
        <v>1002</v>
      </c>
      <c r="D162" s="17"/>
      <c r="E162" s="17"/>
      <c r="F162" s="17" t="s">
        <v>365</v>
      </c>
      <c r="G162" s="37">
        <v>19109</v>
      </c>
      <c r="H162" s="38">
        <f t="shared" si="2"/>
        <v>99.18509290978926</v>
      </c>
    </row>
    <row r="163" spans="1:8" ht="12.75">
      <c r="A163" s="3" t="s">
        <v>63</v>
      </c>
      <c r="B163" s="18"/>
      <c r="C163" s="18"/>
      <c r="D163" s="18">
        <v>5079900</v>
      </c>
      <c r="E163" s="18" t="s">
        <v>159</v>
      </c>
      <c r="F163" s="18" t="s">
        <v>365</v>
      </c>
      <c r="G163" s="39">
        <v>19109</v>
      </c>
      <c r="H163" s="40">
        <f t="shared" si="2"/>
        <v>99.18509290978926</v>
      </c>
    </row>
    <row r="164" spans="1:8" ht="12.75">
      <c r="A164" s="2" t="s">
        <v>27</v>
      </c>
      <c r="B164" s="17"/>
      <c r="C164" s="17">
        <v>1003</v>
      </c>
      <c r="D164" s="17"/>
      <c r="E164" s="17"/>
      <c r="F164" s="17" t="s">
        <v>490</v>
      </c>
      <c r="G164" s="37">
        <v>246</v>
      </c>
      <c r="H164" s="38">
        <f t="shared" si="2"/>
        <v>92.13483146067416</v>
      </c>
    </row>
    <row r="165" spans="1:8" ht="12.75">
      <c r="A165" s="3" t="s">
        <v>54</v>
      </c>
      <c r="B165" s="17"/>
      <c r="C165" s="17"/>
      <c r="D165" s="18" t="s">
        <v>171</v>
      </c>
      <c r="E165" s="18" t="s">
        <v>154</v>
      </c>
      <c r="F165" s="18" t="s">
        <v>366</v>
      </c>
      <c r="G165" s="35">
        <v>177</v>
      </c>
      <c r="H165" s="40">
        <f t="shared" si="2"/>
        <v>89.39393939393939</v>
      </c>
    </row>
    <row r="166" spans="1:8" ht="12.75">
      <c r="A166" t="s">
        <v>491</v>
      </c>
      <c r="B166" s="19"/>
      <c r="C166" s="19"/>
      <c r="D166" s="42">
        <v>5140100</v>
      </c>
      <c r="E166" s="18" t="s">
        <v>154</v>
      </c>
      <c r="F166" s="22" t="s">
        <v>492</v>
      </c>
      <c r="G166" s="43">
        <v>69</v>
      </c>
      <c r="H166" s="44">
        <f t="shared" si="2"/>
        <v>100</v>
      </c>
    </row>
    <row r="167" spans="1:8" s="12" customFormat="1" ht="12.75">
      <c r="A167" s="31" t="s">
        <v>33</v>
      </c>
      <c r="B167" s="17"/>
      <c r="C167" s="17" t="s">
        <v>493</v>
      </c>
      <c r="D167" s="46"/>
      <c r="E167" s="46"/>
      <c r="F167" s="17" t="s">
        <v>494</v>
      </c>
      <c r="G167" s="37">
        <v>25</v>
      </c>
      <c r="H167" s="47">
        <f t="shared" si="2"/>
        <v>96.15384615384616</v>
      </c>
    </row>
    <row r="168" spans="1:10" ht="12.75">
      <c r="A168" s="33" t="s">
        <v>495</v>
      </c>
      <c r="B168" s="18"/>
      <c r="C168" s="18"/>
      <c r="D168" s="45">
        <v>5221304</v>
      </c>
      <c r="E168" s="18" t="s">
        <v>154</v>
      </c>
      <c r="F168" s="18" t="s">
        <v>496</v>
      </c>
      <c r="G168" s="39">
        <v>6</v>
      </c>
      <c r="H168" s="44">
        <f t="shared" si="2"/>
        <v>100</v>
      </c>
      <c r="J168" t="s">
        <v>497</v>
      </c>
    </row>
    <row r="169" spans="1:8" ht="12.75">
      <c r="A169" s="33" t="s">
        <v>453</v>
      </c>
      <c r="B169" s="18"/>
      <c r="C169" s="18"/>
      <c r="D169" s="45">
        <v>5221305</v>
      </c>
      <c r="E169" s="18" t="s">
        <v>154</v>
      </c>
      <c r="F169" s="18" t="s">
        <v>429</v>
      </c>
      <c r="G169" s="35">
        <v>10</v>
      </c>
      <c r="H169" s="44">
        <f t="shared" si="2"/>
        <v>100</v>
      </c>
    </row>
    <row r="170" spans="1:8" ht="12.75">
      <c r="A170" s="33" t="s">
        <v>481</v>
      </c>
      <c r="B170" s="18"/>
      <c r="C170" s="18"/>
      <c r="D170" s="45">
        <v>7950006</v>
      </c>
      <c r="E170" s="18" t="s">
        <v>154</v>
      </c>
      <c r="F170" s="18" t="s">
        <v>429</v>
      </c>
      <c r="G170" s="35">
        <v>9</v>
      </c>
      <c r="H170" s="44">
        <f t="shared" si="2"/>
        <v>90</v>
      </c>
    </row>
    <row r="171" spans="1:8" s="12" customFormat="1" ht="12.75">
      <c r="A171" s="31" t="s">
        <v>35</v>
      </c>
      <c r="B171" s="17"/>
      <c r="C171" s="17" t="s">
        <v>358</v>
      </c>
      <c r="D171" s="46"/>
      <c r="E171" s="17"/>
      <c r="F171" s="17" t="s">
        <v>367</v>
      </c>
      <c r="G171" s="37">
        <v>36</v>
      </c>
      <c r="H171" s="47">
        <f t="shared" si="2"/>
        <v>52.94117647058824</v>
      </c>
    </row>
    <row r="172" spans="1:8" s="41" customFormat="1" ht="12.75">
      <c r="A172" s="3" t="s">
        <v>498</v>
      </c>
      <c r="B172" s="18"/>
      <c r="C172" s="18"/>
      <c r="D172" s="18"/>
      <c r="E172" s="18"/>
      <c r="F172" s="18" t="s">
        <v>367</v>
      </c>
      <c r="G172" s="39">
        <v>36</v>
      </c>
      <c r="H172" s="40">
        <f t="shared" si="2"/>
        <v>52.94117647058824</v>
      </c>
    </row>
    <row r="173" spans="1:8" ht="12.75">
      <c r="A173" s="1" t="s">
        <v>64</v>
      </c>
      <c r="B173" s="17">
        <v>605</v>
      </c>
      <c r="C173" s="17"/>
      <c r="D173" s="17"/>
      <c r="E173" s="17"/>
      <c r="F173" s="17" t="s">
        <v>499</v>
      </c>
      <c r="G173" s="37">
        <v>23231</v>
      </c>
      <c r="H173" s="38">
        <f t="shared" si="2"/>
        <v>97.6831216886721</v>
      </c>
    </row>
    <row r="174" spans="1:8" ht="12.75">
      <c r="A174" s="2" t="s">
        <v>65</v>
      </c>
      <c r="B174" s="18"/>
      <c r="C174" s="17" t="s">
        <v>240</v>
      </c>
      <c r="D174" s="17"/>
      <c r="E174" s="17"/>
      <c r="F174" s="17" t="s">
        <v>423</v>
      </c>
      <c r="G174" s="37">
        <v>3417</v>
      </c>
      <c r="H174" s="38">
        <f t="shared" si="2"/>
        <v>98.78577623590633</v>
      </c>
    </row>
    <row r="175" spans="1:8" ht="24">
      <c r="A175" s="3" t="s">
        <v>3</v>
      </c>
      <c r="B175" s="18"/>
      <c r="C175" s="18"/>
      <c r="D175" s="18" t="s">
        <v>129</v>
      </c>
      <c r="E175" s="18"/>
      <c r="F175" s="18" t="s">
        <v>423</v>
      </c>
      <c r="G175" s="35">
        <v>3417</v>
      </c>
      <c r="H175" s="40">
        <f t="shared" si="2"/>
        <v>98.78577623590633</v>
      </c>
    </row>
    <row r="176" spans="1:8" ht="12.75">
      <c r="A176" s="3" t="s">
        <v>66</v>
      </c>
      <c r="B176" s="18"/>
      <c r="C176" s="18"/>
      <c r="D176" s="18"/>
      <c r="E176" s="18">
        <v>500</v>
      </c>
      <c r="F176" s="18" t="s">
        <v>423</v>
      </c>
      <c r="G176" s="35">
        <v>3417</v>
      </c>
      <c r="H176" s="40">
        <f t="shared" si="2"/>
        <v>98.78577623590633</v>
      </c>
    </row>
    <row r="177" spans="1:8" ht="12.75">
      <c r="A177" s="2" t="s">
        <v>67</v>
      </c>
      <c r="B177" s="18"/>
      <c r="C177" s="17" t="s">
        <v>241</v>
      </c>
      <c r="D177" s="18"/>
      <c r="E177" s="18"/>
      <c r="F177" s="17" t="s">
        <v>333</v>
      </c>
      <c r="G177" s="35">
        <v>139</v>
      </c>
      <c r="H177" s="40">
        <f t="shared" si="2"/>
        <v>73.15789473684211</v>
      </c>
    </row>
    <row r="178" spans="1:8" ht="12.75">
      <c r="A178" s="3" t="s">
        <v>68</v>
      </c>
      <c r="B178" s="18"/>
      <c r="C178" s="18"/>
      <c r="D178" s="18" t="s">
        <v>245</v>
      </c>
      <c r="E178" s="18"/>
      <c r="F178" s="18" t="s">
        <v>333</v>
      </c>
      <c r="G178" s="35">
        <v>139</v>
      </c>
      <c r="H178" s="40">
        <f t="shared" si="2"/>
        <v>73.15789473684211</v>
      </c>
    </row>
    <row r="179" spans="1:8" ht="12.75">
      <c r="A179" s="3" t="s">
        <v>69</v>
      </c>
      <c r="B179" s="18"/>
      <c r="C179" s="18"/>
      <c r="D179" s="18"/>
      <c r="E179" s="18" t="s">
        <v>177</v>
      </c>
      <c r="F179" s="18" t="s">
        <v>333</v>
      </c>
      <c r="G179" s="35">
        <v>139</v>
      </c>
      <c r="H179" s="40">
        <f t="shared" si="2"/>
        <v>73.15789473684211</v>
      </c>
    </row>
    <row r="180" spans="1:8" ht="12.75">
      <c r="A180" s="2" t="s">
        <v>70</v>
      </c>
      <c r="B180" s="18"/>
      <c r="C180" s="17" t="s">
        <v>242</v>
      </c>
      <c r="D180" s="18"/>
      <c r="E180" s="18"/>
      <c r="F180" s="17" t="s">
        <v>500</v>
      </c>
      <c r="G180" s="35"/>
      <c r="H180" s="40">
        <f t="shared" si="2"/>
        <v>0</v>
      </c>
    </row>
    <row r="181" spans="1:8" ht="12.75">
      <c r="A181" s="3" t="s">
        <v>70</v>
      </c>
      <c r="B181" s="18"/>
      <c r="C181" s="18"/>
      <c r="D181" s="18" t="s">
        <v>244</v>
      </c>
      <c r="E181" s="18"/>
      <c r="F181" s="18" t="s">
        <v>500</v>
      </c>
      <c r="G181" s="35"/>
      <c r="H181" s="40">
        <f t="shared" si="2"/>
        <v>0</v>
      </c>
    </row>
    <row r="182" spans="1:8" ht="12.75">
      <c r="A182" s="3" t="s">
        <v>71</v>
      </c>
      <c r="B182" s="18"/>
      <c r="C182" s="18"/>
      <c r="D182" s="18"/>
      <c r="E182" s="18" t="s">
        <v>177</v>
      </c>
      <c r="F182" s="18" t="s">
        <v>500</v>
      </c>
      <c r="G182" s="35"/>
      <c r="H182" s="40">
        <f t="shared" si="2"/>
        <v>0</v>
      </c>
    </row>
    <row r="183" spans="1:8" s="12" customFormat="1" ht="12.75">
      <c r="A183" s="2" t="s">
        <v>5</v>
      </c>
      <c r="B183" s="17"/>
      <c r="C183" s="17" t="s">
        <v>127</v>
      </c>
      <c r="D183" s="17"/>
      <c r="E183" s="17"/>
      <c r="F183" s="17" t="s">
        <v>501</v>
      </c>
      <c r="G183" s="36">
        <v>408</v>
      </c>
      <c r="H183" s="40">
        <f t="shared" si="2"/>
        <v>68.57142857142857</v>
      </c>
    </row>
    <row r="184" spans="1:8" s="12" customFormat="1" ht="12.75">
      <c r="A184" s="3" t="s">
        <v>258</v>
      </c>
      <c r="B184" s="17"/>
      <c r="C184" s="17"/>
      <c r="D184" s="18" t="s">
        <v>259</v>
      </c>
      <c r="E184" s="18" t="s">
        <v>181</v>
      </c>
      <c r="F184" s="18" t="s">
        <v>502</v>
      </c>
      <c r="G184" s="39">
        <v>34</v>
      </c>
      <c r="H184" s="40">
        <f t="shared" si="2"/>
        <v>15.384615384615385</v>
      </c>
    </row>
    <row r="185" spans="1:8" s="12" customFormat="1" ht="14.25" customHeight="1">
      <c r="A185" s="3" t="s">
        <v>371</v>
      </c>
      <c r="B185" s="18"/>
      <c r="C185" s="18"/>
      <c r="D185" s="18" t="s">
        <v>370</v>
      </c>
      <c r="E185" s="18" t="s">
        <v>181</v>
      </c>
      <c r="F185" s="18" t="s">
        <v>373</v>
      </c>
      <c r="G185" s="39">
        <v>355</v>
      </c>
      <c r="H185" s="40">
        <f t="shared" si="2"/>
        <v>100</v>
      </c>
    </row>
    <row r="186" spans="1:8" s="12" customFormat="1" ht="17.25" customHeight="1">
      <c r="A186" s="3" t="s">
        <v>372</v>
      </c>
      <c r="B186" s="18"/>
      <c r="C186" s="18"/>
      <c r="D186" s="18" t="s">
        <v>375</v>
      </c>
      <c r="E186" s="18" t="s">
        <v>181</v>
      </c>
      <c r="F186" s="18" t="s">
        <v>374</v>
      </c>
      <c r="G186" s="39">
        <v>19</v>
      </c>
      <c r="H186" s="40">
        <f t="shared" si="2"/>
        <v>100</v>
      </c>
    </row>
    <row r="187" spans="1:8" ht="12.75">
      <c r="A187" s="2" t="s">
        <v>72</v>
      </c>
      <c r="B187" s="18"/>
      <c r="C187" s="17">
        <v>1000</v>
      </c>
      <c r="D187" s="18"/>
      <c r="E187" s="18"/>
      <c r="F187" s="17" t="s">
        <v>503</v>
      </c>
      <c r="G187" s="37"/>
      <c r="H187" s="38">
        <f t="shared" si="2"/>
        <v>0</v>
      </c>
    </row>
    <row r="188" spans="1:8" ht="24">
      <c r="A188" s="4" t="s">
        <v>73</v>
      </c>
      <c r="B188" s="18"/>
      <c r="C188" s="18">
        <v>1003</v>
      </c>
      <c r="D188" s="18">
        <v>7950008</v>
      </c>
      <c r="E188" s="18">
        <v>500</v>
      </c>
      <c r="F188" s="18" t="s">
        <v>503</v>
      </c>
      <c r="G188" s="35"/>
      <c r="H188" s="40">
        <f t="shared" si="2"/>
        <v>0</v>
      </c>
    </row>
    <row r="189" spans="1:8" ht="12.75">
      <c r="A189" s="2" t="s">
        <v>74</v>
      </c>
      <c r="B189" s="17"/>
      <c r="C189" s="17">
        <v>1100</v>
      </c>
      <c r="D189" s="17"/>
      <c r="E189" s="17"/>
      <c r="F189" s="17" t="s">
        <v>368</v>
      </c>
      <c r="G189" s="37">
        <v>19267</v>
      </c>
      <c r="H189" s="38">
        <f t="shared" si="2"/>
        <v>98.75448487954895</v>
      </c>
    </row>
    <row r="190" spans="1:8" ht="12.75">
      <c r="A190" s="3" t="s">
        <v>75</v>
      </c>
      <c r="B190" s="18"/>
      <c r="C190" s="18">
        <v>1101</v>
      </c>
      <c r="D190" s="18">
        <v>5160110</v>
      </c>
      <c r="E190" s="18" t="s">
        <v>175</v>
      </c>
      <c r="F190" s="18" t="s">
        <v>172</v>
      </c>
      <c r="G190" s="35">
        <v>2542</v>
      </c>
      <c r="H190" s="40">
        <f t="shared" si="2"/>
        <v>100</v>
      </c>
    </row>
    <row r="191" spans="1:8" ht="12.75">
      <c r="A191" s="3" t="s">
        <v>77</v>
      </c>
      <c r="B191" s="18"/>
      <c r="C191" s="18" t="s">
        <v>173</v>
      </c>
      <c r="D191" s="18" t="s">
        <v>174</v>
      </c>
      <c r="E191" s="18" t="s">
        <v>175</v>
      </c>
      <c r="F191" s="18" t="s">
        <v>176</v>
      </c>
      <c r="G191" s="35">
        <v>809</v>
      </c>
      <c r="H191" s="40">
        <f t="shared" si="2"/>
        <v>100</v>
      </c>
    </row>
    <row r="192" spans="1:8" ht="12.75">
      <c r="A192" s="3" t="s">
        <v>303</v>
      </c>
      <c r="B192" s="18"/>
      <c r="C192" s="18" t="s">
        <v>304</v>
      </c>
      <c r="D192" s="18" t="s">
        <v>266</v>
      </c>
      <c r="E192" s="18" t="s">
        <v>305</v>
      </c>
      <c r="F192" s="18" t="s">
        <v>306</v>
      </c>
      <c r="G192" s="35">
        <v>12000</v>
      </c>
      <c r="H192" s="40">
        <f t="shared" si="2"/>
        <v>100</v>
      </c>
    </row>
    <row r="193" spans="1:8" ht="12.75">
      <c r="A193" s="3" t="s">
        <v>303</v>
      </c>
      <c r="B193" s="18"/>
      <c r="C193" s="18" t="s">
        <v>304</v>
      </c>
      <c r="D193" s="18" t="s">
        <v>184</v>
      </c>
      <c r="E193" s="18" t="s">
        <v>305</v>
      </c>
      <c r="F193" s="18" t="s">
        <v>313</v>
      </c>
      <c r="G193" s="35">
        <v>1318</v>
      </c>
      <c r="H193" s="40">
        <f t="shared" si="2"/>
        <v>100</v>
      </c>
    </row>
    <row r="194" spans="1:8" ht="12.75">
      <c r="A194" s="3" t="s">
        <v>76</v>
      </c>
      <c r="B194" s="18"/>
      <c r="C194" s="18">
        <v>1103</v>
      </c>
      <c r="D194" s="18" t="s">
        <v>246</v>
      </c>
      <c r="E194" s="18" t="s">
        <v>178</v>
      </c>
      <c r="F194" s="18">
        <v>357</v>
      </c>
      <c r="G194" s="35">
        <v>357</v>
      </c>
      <c r="H194" s="40">
        <f t="shared" si="2"/>
        <v>100</v>
      </c>
    </row>
    <row r="195" spans="1:8" ht="12.75">
      <c r="A195" s="3" t="s">
        <v>78</v>
      </c>
      <c r="B195" s="18"/>
      <c r="C195" s="18">
        <v>1104</v>
      </c>
      <c r="D195" s="18" t="s">
        <v>247</v>
      </c>
      <c r="E195" s="18" t="s">
        <v>180</v>
      </c>
      <c r="F195" s="18" t="s">
        <v>369</v>
      </c>
      <c r="G195" s="35">
        <v>2241</v>
      </c>
      <c r="H195" s="40">
        <f t="shared" si="2"/>
        <v>90.21739130434783</v>
      </c>
    </row>
    <row r="196" spans="1:8" ht="12.75">
      <c r="A196" s="1" t="s">
        <v>96</v>
      </c>
      <c r="B196" s="17">
        <v>633</v>
      </c>
      <c r="C196" s="17"/>
      <c r="D196" s="17"/>
      <c r="E196" s="17"/>
      <c r="F196" s="17" t="s">
        <v>504</v>
      </c>
      <c r="G196" s="37">
        <v>3273</v>
      </c>
      <c r="H196" s="38">
        <f t="shared" si="2"/>
        <v>99.72577696526508</v>
      </c>
    </row>
    <row r="197" spans="1:8" ht="12.75">
      <c r="A197" s="2" t="s">
        <v>314</v>
      </c>
      <c r="B197" s="17"/>
      <c r="C197" s="17" t="s">
        <v>315</v>
      </c>
      <c r="D197" s="17" t="s">
        <v>316</v>
      </c>
      <c r="E197" s="17" t="s">
        <v>159</v>
      </c>
      <c r="F197" s="17" t="s">
        <v>503</v>
      </c>
      <c r="G197" s="37">
        <v>1</v>
      </c>
      <c r="H197" s="38">
        <f>G197/F197*100</f>
        <v>100</v>
      </c>
    </row>
    <row r="198" spans="1:8" ht="12.75">
      <c r="A198" s="3" t="s">
        <v>23</v>
      </c>
      <c r="B198" s="18"/>
      <c r="C198" s="17" t="s">
        <v>151</v>
      </c>
      <c r="D198" s="17"/>
      <c r="E198" s="17"/>
      <c r="F198" s="17" t="s">
        <v>505</v>
      </c>
      <c r="G198" s="37">
        <v>3247</v>
      </c>
      <c r="H198" s="38">
        <f t="shared" si="2"/>
        <v>99.72358722358723</v>
      </c>
    </row>
    <row r="199" spans="1:8" ht="12.75">
      <c r="A199" s="3" t="s">
        <v>97</v>
      </c>
      <c r="B199" s="18"/>
      <c r="C199" s="18"/>
      <c r="D199" s="18">
        <v>4310100</v>
      </c>
      <c r="E199" s="18" t="s">
        <v>159</v>
      </c>
      <c r="F199" s="18">
        <v>1249</v>
      </c>
      <c r="G199" s="35">
        <v>1240</v>
      </c>
      <c r="H199" s="40">
        <f t="shared" si="2"/>
        <v>99.27942353883107</v>
      </c>
    </row>
    <row r="200" spans="1:8" ht="22.5" customHeight="1">
      <c r="A200" s="9" t="s">
        <v>98</v>
      </c>
      <c r="B200" s="18"/>
      <c r="C200" s="18"/>
      <c r="D200" s="48" t="s">
        <v>160</v>
      </c>
      <c r="E200" s="48" t="s">
        <v>163</v>
      </c>
      <c r="F200" s="19" t="s">
        <v>260</v>
      </c>
      <c r="G200" s="35">
        <v>1913</v>
      </c>
      <c r="H200" s="40">
        <f t="shared" si="2"/>
        <v>100</v>
      </c>
    </row>
    <row r="201" spans="1:8" ht="14.25" customHeight="1">
      <c r="A201" s="9" t="s">
        <v>509</v>
      </c>
      <c r="B201" s="18"/>
      <c r="C201" s="18"/>
      <c r="D201" s="48" t="s">
        <v>506</v>
      </c>
      <c r="E201" s="48" t="s">
        <v>507</v>
      </c>
      <c r="F201" s="19" t="s">
        <v>508</v>
      </c>
      <c r="G201" s="35">
        <v>94</v>
      </c>
      <c r="H201" s="40">
        <f t="shared" si="2"/>
        <v>100</v>
      </c>
    </row>
    <row r="202" spans="1:8" s="12" customFormat="1" ht="13.5" customHeight="1">
      <c r="A202" s="14" t="s">
        <v>481</v>
      </c>
      <c r="B202" s="17"/>
      <c r="C202" s="17" t="s">
        <v>493</v>
      </c>
      <c r="D202" s="51" t="s">
        <v>482</v>
      </c>
      <c r="E202" s="51" t="s">
        <v>154</v>
      </c>
      <c r="F202" s="22" t="s">
        <v>277</v>
      </c>
      <c r="G202" s="37">
        <v>25</v>
      </c>
      <c r="H202" s="38">
        <f t="shared" si="2"/>
        <v>100</v>
      </c>
    </row>
    <row r="203" spans="1:8" ht="24">
      <c r="A203" s="1" t="s">
        <v>99</v>
      </c>
      <c r="B203" s="17">
        <v>634</v>
      </c>
      <c r="C203" s="17"/>
      <c r="D203" s="17"/>
      <c r="E203" s="17"/>
      <c r="F203" s="17" t="s">
        <v>510</v>
      </c>
      <c r="G203" s="37">
        <v>26605</v>
      </c>
      <c r="H203" s="38">
        <f t="shared" si="2"/>
        <v>94.09705029355592</v>
      </c>
    </row>
    <row r="204" spans="1:8" ht="12.75">
      <c r="A204" s="5" t="s">
        <v>23</v>
      </c>
      <c r="B204" s="17"/>
      <c r="C204" s="17" t="s">
        <v>151</v>
      </c>
      <c r="D204" s="17"/>
      <c r="E204" s="17"/>
      <c r="F204" s="17" t="s">
        <v>449</v>
      </c>
      <c r="G204" s="37">
        <v>195</v>
      </c>
      <c r="H204" s="38">
        <f t="shared" si="2"/>
        <v>99.48979591836735</v>
      </c>
    </row>
    <row r="205" spans="1:8" ht="24">
      <c r="A205" s="3" t="s">
        <v>100</v>
      </c>
      <c r="B205" s="17"/>
      <c r="C205" s="17"/>
      <c r="D205" s="18" t="s">
        <v>160</v>
      </c>
      <c r="E205" s="17"/>
      <c r="F205" s="18" t="s">
        <v>511</v>
      </c>
      <c r="G205" s="35">
        <v>46</v>
      </c>
      <c r="H205" s="40">
        <f t="shared" si="2"/>
        <v>100</v>
      </c>
    </row>
    <row r="206" spans="1:8" ht="12.75">
      <c r="A206" s="3" t="s">
        <v>101</v>
      </c>
      <c r="B206" s="17"/>
      <c r="C206" s="17"/>
      <c r="D206" s="18"/>
      <c r="E206" s="18" t="s">
        <v>163</v>
      </c>
      <c r="F206" s="18" t="s">
        <v>511</v>
      </c>
      <c r="G206" s="35">
        <v>46</v>
      </c>
      <c r="H206" s="40">
        <f t="shared" si="2"/>
        <v>100</v>
      </c>
    </row>
    <row r="207" spans="1:8" ht="24">
      <c r="A207" s="3" t="s">
        <v>102</v>
      </c>
      <c r="B207" s="17"/>
      <c r="C207" s="17"/>
      <c r="D207" s="18">
        <v>4320200</v>
      </c>
      <c r="E207" s="18" t="s">
        <v>154</v>
      </c>
      <c r="F207" s="18" t="s">
        <v>424</v>
      </c>
      <c r="G207" s="35">
        <v>149</v>
      </c>
      <c r="H207" s="40">
        <f t="shared" si="2"/>
        <v>100</v>
      </c>
    </row>
    <row r="208" spans="1:8" ht="12.75">
      <c r="A208" s="2" t="s">
        <v>103</v>
      </c>
      <c r="B208" s="17"/>
      <c r="C208" s="17">
        <v>1001</v>
      </c>
      <c r="D208" s="17"/>
      <c r="E208" s="17"/>
      <c r="F208" s="17" t="s">
        <v>327</v>
      </c>
      <c r="G208" s="37">
        <v>1553</v>
      </c>
      <c r="H208" s="38">
        <f t="shared" si="2"/>
        <v>94.40729483282675</v>
      </c>
    </row>
    <row r="209" spans="1:8" s="12" customFormat="1" ht="12.75">
      <c r="A209" s="3" t="s">
        <v>104</v>
      </c>
      <c r="B209" s="17"/>
      <c r="C209" s="18"/>
      <c r="D209" s="18">
        <v>4910100</v>
      </c>
      <c r="E209" s="17"/>
      <c r="F209" s="18" t="s">
        <v>327</v>
      </c>
      <c r="G209" s="36">
        <v>1553</v>
      </c>
      <c r="H209" s="40">
        <f t="shared" si="2"/>
        <v>94.40729483282675</v>
      </c>
    </row>
    <row r="210" spans="1:8" ht="12.75">
      <c r="A210" s="3" t="s">
        <v>105</v>
      </c>
      <c r="B210" s="17"/>
      <c r="C210" s="17"/>
      <c r="D210" s="17"/>
      <c r="E210" s="18" t="s">
        <v>157</v>
      </c>
      <c r="F210" s="18" t="s">
        <v>327</v>
      </c>
      <c r="G210" s="35">
        <v>1553</v>
      </c>
      <c r="H210" s="40">
        <f t="shared" si="2"/>
        <v>94.40729483282675</v>
      </c>
    </row>
    <row r="211" spans="1:8" ht="12.75">
      <c r="A211" s="2" t="s">
        <v>106</v>
      </c>
      <c r="B211" s="17"/>
      <c r="C211" s="17">
        <v>1003</v>
      </c>
      <c r="D211" s="17"/>
      <c r="E211" s="17"/>
      <c r="F211" s="17" t="s">
        <v>512</v>
      </c>
      <c r="G211" s="37">
        <v>21344</v>
      </c>
      <c r="H211" s="38">
        <f t="shared" si="2"/>
        <v>93.491020586947</v>
      </c>
    </row>
    <row r="212" spans="1:8" ht="12.75">
      <c r="A212" s="3" t="s">
        <v>107</v>
      </c>
      <c r="B212" s="18"/>
      <c r="C212" s="18"/>
      <c r="D212" s="18">
        <v>5050000</v>
      </c>
      <c r="E212" s="18"/>
      <c r="F212" s="18" t="s">
        <v>425</v>
      </c>
      <c r="G212" s="35">
        <v>20424</v>
      </c>
      <c r="H212" s="40">
        <f t="shared" si="2"/>
        <v>93.21770880876312</v>
      </c>
    </row>
    <row r="213" spans="1:8" ht="12.75">
      <c r="A213" s="3" t="s">
        <v>108</v>
      </c>
      <c r="B213" s="18"/>
      <c r="C213" s="18"/>
      <c r="D213" s="18"/>
      <c r="E213" s="18" t="s">
        <v>157</v>
      </c>
      <c r="F213" s="18" t="s">
        <v>425</v>
      </c>
      <c r="G213" s="35">
        <v>20424</v>
      </c>
      <c r="H213" s="40">
        <f t="shared" si="2"/>
        <v>93.21770880876312</v>
      </c>
    </row>
    <row r="214" spans="1:8" ht="12.75">
      <c r="A214" s="3" t="s">
        <v>109</v>
      </c>
      <c r="B214" s="18"/>
      <c r="C214" s="18"/>
      <c r="D214" s="18">
        <v>5052900</v>
      </c>
      <c r="E214" s="18" t="s">
        <v>157</v>
      </c>
      <c r="F214" s="18" t="s">
        <v>376</v>
      </c>
      <c r="G214" s="35">
        <v>321</v>
      </c>
      <c r="H214" s="40">
        <f t="shared" si="2"/>
        <v>100</v>
      </c>
    </row>
    <row r="215" spans="1:8" ht="12.75">
      <c r="A215" s="3" t="s">
        <v>110</v>
      </c>
      <c r="B215" s="18"/>
      <c r="C215" s="18"/>
      <c r="D215" s="18">
        <v>5054600</v>
      </c>
      <c r="E215" s="18" t="s">
        <v>157</v>
      </c>
      <c r="F215" s="18" t="s">
        <v>291</v>
      </c>
      <c r="G215" s="35">
        <v>2522</v>
      </c>
      <c r="H215" s="40">
        <f t="shared" si="2"/>
        <v>79.35808684707362</v>
      </c>
    </row>
    <row r="216" spans="1:8" ht="12.75">
      <c r="A216" s="3" t="s">
        <v>111</v>
      </c>
      <c r="B216" s="18"/>
      <c r="C216" s="18"/>
      <c r="D216" s="18">
        <v>5054800</v>
      </c>
      <c r="E216" s="18" t="s">
        <v>157</v>
      </c>
      <c r="F216" s="18" t="s">
        <v>426</v>
      </c>
      <c r="G216" s="35">
        <v>2779</v>
      </c>
      <c r="H216" s="40">
        <f t="shared" si="2"/>
        <v>95.76154376292212</v>
      </c>
    </row>
    <row r="217" spans="1:8" ht="24">
      <c r="A217" s="3" t="s">
        <v>112</v>
      </c>
      <c r="B217" s="18"/>
      <c r="C217" s="18"/>
      <c r="D217" s="18">
        <v>5053300</v>
      </c>
      <c r="E217" s="18" t="s">
        <v>157</v>
      </c>
      <c r="F217" s="18" t="s">
        <v>377</v>
      </c>
      <c r="G217" s="35">
        <v>3751</v>
      </c>
      <c r="H217" s="40">
        <f t="shared" si="2"/>
        <v>85.77635490509947</v>
      </c>
    </row>
    <row r="218" spans="1:8" ht="12.75">
      <c r="A218" s="3" t="s">
        <v>53</v>
      </c>
      <c r="B218" s="17"/>
      <c r="C218" s="17"/>
      <c r="D218" s="18">
        <v>5053300</v>
      </c>
      <c r="E218" s="18" t="s">
        <v>157</v>
      </c>
      <c r="F218" s="18" t="s">
        <v>427</v>
      </c>
      <c r="G218" s="35">
        <v>180</v>
      </c>
      <c r="H218" s="40">
        <f t="shared" si="2"/>
        <v>100</v>
      </c>
    </row>
    <row r="219" spans="1:8" ht="12.75">
      <c r="A219" s="5" t="s">
        <v>108</v>
      </c>
      <c r="B219" s="17"/>
      <c r="C219" s="17"/>
      <c r="D219" s="18">
        <v>5053100</v>
      </c>
      <c r="E219" s="18" t="s">
        <v>157</v>
      </c>
      <c r="F219" s="18" t="s">
        <v>428</v>
      </c>
      <c r="G219" s="35">
        <v>10646</v>
      </c>
      <c r="H219" s="40">
        <f t="shared" si="2"/>
        <v>99.46743903578435</v>
      </c>
    </row>
    <row r="220" spans="1:8" ht="12.75">
      <c r="A220" s="3" t="s">
        <v>113</v>
      </c>
      <c r="B220" s="18"/>
      <c r="C220" s="18"/>
      <c r="D220" s="18">
        <v>5053700</v>
      </c>
      <c r="E220" s="18" t="s">
        <v>157</v>
      </c>
      <c r="F220" s="18">
        <v>2</v>
      </c>
      <c r="G220" s="35"/>
      <c r="H220" s="40">
        <f t="shared" si="2"/>
        <v>0</v>
      </c>
    </row>
    <row r="221" spans="1:8" ht="24">
      <c r="A221" s="3" t="s">
        <v>116</v>
      </c>
      <c r="B221" s="18"/>
      <c r="C221" s="18"/>
      <c r="D221" s="18">
        <v>5051900</v>
      </c>
      <c r="E221" s="18" t="s">
        <v>157</v>
      </c>
      <c r="F221" s="18" t="s">
        <v>276</v>
      </c>
      <c r="G221" s="35">
        <v>223</v>
      </c>
      <c r="H221" s="40">
        <f t="shared" si="2"/>
        <v>92.5311203319502</v>
      </c>
    </row>
    <row r="222" spans="1:8" ht="24">
      <c r="A222" s="3" t="s">
        <v>293</v>
      </c>
      <c r="B222" s="18"/>
      <c r="C222" s="18"/>
      <c r="D222" s="18" t="s">
        <v>156</v>
      </c>
      <c r="E222" s="18" t="s">
        <v>157</v>
      </c>
      <c r="F222" s="18" t="s">
        <v>429</v>
      </c>
      <c r="G222" s="35">
        <v>2</v>
      </c>
      <c r="H222" s="40">
        <f t="shared" si="2"/>
        <v>20</v>
      </c>
    </row>
    <row r="223" spans="1:8" ht="24">
      <c r="A223" s="3" t="s">
        <v>294</v>
      </c>
      <c r="B223" s="18"/>
      <c r="C223" s="18"/>
      <c r="D223" s="18" t="s">
        <v>295</v>
      </c>
      <c r="E223" s="18" t="s">
        <v>157</v>
      </c>
      <c r="F223" s="18" t="s">
        <v>296</v>
      </c>
      <c r="G223" s="35">
        <v>51</v>
      </c>
      <c r="H223" s="40">
        <f t="shared" si="2"/>
        <v>100</v>
      </c>
    </row>
    <row r="224" spans="1:8" ht="24">
      <c r="A224" s="3" t="s">
        <v>115</v>
      </c>
      <c r="B224" s="18"/>
      <c r="C224" s="18"/>
      <c r="D224" s="18">
        <v>5140101</v>
      </c>
      <c r="E224" s="18" t="s">
        <v>154</v>
      </c>
      <c r="F224" s="18" t="s">
        <v>513</v>
      </c>
      <c r="G224" s="35">
        <v>859</v>
      </c>
      <c r="H224" s="40">
        <f t="shared" si="2"/>
        <v>100</v>
      </c>
    </row>
    <row r="225" spans="1:8" ht="24">
      <c r="A225" s="3" t="s">
        <v>114</v>
      </c>
      <c r="B225" s="18"/>
      <c r="C225" s="18"/>
      <c r="D225" s="18">
        <v>7950007</v>
      </c>
      <c r="E225" s="18">
        <v>500</v>
      </c>
      <c r="F225" s="18">
        <v>10</v>
      </c>
      <c r="G225" s="35">
        <v>10</v>
      </c>
      <c r="H225" s="40">
        <f aca="true" t="shared" si="3" ref="H225:H271">G225/F225*100</f>
        <v>100</v>
      </c>
    </row>
    <row r="226" spans="1:8" ht="12.75">
      <c r="A226" s="2" t="s">
        <v>35</v>
      </c>
      <c r="B226" s="17"/>
      <c r="C226" s="17">
        <v>1006</v>
      </c>
      <c r="D226" s="17" t="s">
        <v>129</v>
      </c>
      <c r="E226" s="17"/>
      <c r="F226" s="17" t="s">
        <v>378</v>
      </c>
      <c r="G226" s="37">
        <v>3513</v>
      </c>
      <c r="H226" s="38">
        <f t="shared" si="3"/>
        <v>97.44798890429959</v>
      </c>
    </row>
    <row r="227" spans="1:8" ht="24">
      <c r="A227" s="9" t="s">
        <v>3</v>
      </c>
      <c r="B227" s="18"/>
      <c r="C227" s="18"/>
      <c r="D227" s="18"/>
      <c r="E227" s="18">
        <v>500</v>
      </c>
      <c r="F227" s="18" t="s">
        <v>378</v>
      </c>
      <c r="G227" s="35">
        <v>3513</v>
      </c>
      <c r="H227" s="40">
        <f t="shared" si="3"/>
        <v>97.44798890429959</v>
      </c>
    </row>
    <row r="228" spans="1:8" ht="24">
      <c r="A228" s="2" t="s">
        <v>280</v>
      </c>
      <c r="B228" s="22">
        <v>635</v>
      </c>
      <c r="C228" s="50"/>
      <c r="D228" s="33"/>
      <c r="E228" s="33"/>
      <c r="F228" s="37">
        <v>667</v>
      </c>
      <c r="G228" s="37">
        <v>666</v>
      </c>
      <c r="H228" s="38">
        <f t="shared" si="3"/>
        <v>99.85007496251875</v>
      </c>
    </row>
    <row r="229" spans="1:8" ht="12.75">
      <c r="A229" s="2" t="s">
        <v>314</v>
      </c>
      <c r="B229" s="49"/>
      <c r="C229" s="22" t="s">
        <v>315</v>
      </c>
      <c r="D229" s="22" t="s">
        <v>316</v>
      </c>
      <c r="E229" s="22" t="s">
        <v>159</v>
      </c>
      <c r="F229" s="22" t="s">
        <v>514</v>
      </c>
      <c r="G229" s="37">
        <v>60</v>
      </c>
      <c r="H229" s="38">
        <f t="shared" si="3"/>
        <v>100</v>
      </c>
    </row>
    <row r="230" spans="1:8" ht="12.75">
      <c r="A230" s="2" t="s">
        <v>208</v>
      </c>
      <c r="B230" s="49"/>
      <c r="C230" s="22" t="s">
        <v>203</v>
      </c>
      <c r="D230" s="22">
        <v>4419900</v>
      </c>
      <c r="E230" s="22" t="s">
        <v>159</v>
      </c>
      <c r="F230" s="22" t="s">
        <v>331</v>
      </c>
      <c r="G230" s="37">
        <v>606</v>
      </c>
      <c r="H230" s="38">
        <f>G230/F230*100</f>
        <v>99.835255354201</v>
      </c>
    </row>
    <row r="231" spans="1:8" ht="12.75">
      <c r="A231" s="2" t="s">
        <v>267</v>
      </c>
      <c r="B231" s="25" t="s">
        <v>257</v>
      </c>
      <c r="C231" s="17"/>
      <c r="D231" s="17"/>
      <c r="E231" s="17"/>
      <c r="F231" s="17" t="s">
        <v>528</v>
      </c>
      <c r="G231" s="37">
        <v>50206</v>
      </c>
      <c r="H231" s="38">
        <f t="shared" si="3"/>
        <v>83.7981740189942</v>
      </c>
    </row>
    <row r="232" spans="1:8" ht="12.75">
      <c r="A232" s="2" t="s">
        <v>70</v>
      </c>
      <c r="B232" s="25"/>
      <c r="C232" s="17" t="s">
        <v>242</v>
      </c>
      <c r="D232" s="17" t="s">
        <v>244</v>
      </c>
      <c r="E232" s="17" t="s">
        <v>177</v>
      </c>
      <c r="F232" s="17" t="s">
        <v>515</v>
      </c>
      <c r="G232" s="37">
        <v>29</v>
      </c>
      <c r="H232" s="38">
        <f t="shared" si="3"/>
        <v>100</v>
      </c>
    </row>
    <row r="233" spans="1:8" ht="24">
      <c r="A233" s="2" t="s">
        <v>301</v>
      </c>
      <c r="B233" s="25"/>
      <c r="C233" s="17" t="s">
        <v>137</v>
      </c>
      <c r="D233" s="17"/>
      <c r="E233" s="17"/>
      <c r="F233" s="17" t="s">
        <v>332</v>
      </c>
      <c r="G233" s="37"/>
      <c r="H233" s="38">
        <f t="shared" si="3"/>
        <v>0</v>
      </c>
    </row>
    <row r="234" spans="1:8" ht="12.75">
      <c r="A234" s="10" t="s">
        <v>15</v>
      </c>
      <c r="B234" s="17"/>
      <c r="C234" s="17" t="s">
        <v>140</v>
      </c>
      <c r="D234" s="17"/>
      <c r="E234" s="17"/>
      <c r="F234" s="17" t="s">
        <v>328</v>
      </c>
      <c r="G234" s="37">
        <v>6592</v>
      </c>
      <c r="H234" s="38">
        <f t="shared" si="3"/>
        <v>99.90906335253106</v>
      </c>
    </row>
    <row r="235" spans="1:8" ht="36">
      <c r="A235" s="23" t="s">
        <v>248</v>
      </c>
      <c r="B235" s="18"/>
      <c r="C235" s="18"/>
      <c r="D235" s="18" t="s">
        <v>135</v>
      </c>
      <c r="E235" s="18" t="s">
        <v>179</v>
      </c>
      <c r="F235" s="18" t="s">
        <v>516</v>
      </c>
      <c r="G235" s="35">
        <v>690</v>
      </c>
      <c r="H235" s="40">
        <f t="shared" si="3"/>
        <v>99.56709956709958</v>
      </c>
    </row>
    <row r="236" spans="1:8" ht="12.75">
      <c r="A236" s="3" t="s">
        <v>15</v>
      </c>
      <c r="B236" s="18"/>
      <c r="C236" s="18"/>
      <c r="D236" s="18">
        <v>3150203</v>
      </c>
      <c r="E236" s="18" t="s">
        <v>179</v>
      </c>
      <c r="F236" s="18" t="s">
        <v>517</v>
      </c>
      <c r="G236" s="35">
        <v>5902</v>
      </c>
      <c r="H236" s="40">
        <f t="shared" si="3"/>
        <v>99.94919559695174</v>
      </c>
    </row>
    <row r="237" spans="1:8" ht="12.75">
      <c r="A237" s="2" t="s">
        <v>16</v>
      </c>
      <c r="B237" s="17"/>
      <c r="C237" s="17" t="s">
        <v>141</v>
      </c>
      <c r="D237" s="17"/>
      <c r="E237" s="17"/>
      <c r="F237" s="17" t="s">
        <v>379</v>
      </c>
      <c r="G237" s="37">
        <v>4071</v>
      </c>
      <c r="H237" s="38">
        <f t="shared" si="3"/>
        <v>96.92857142857143</v>
      </c>
    </row>
    <row r="238" spans="1:8" ht="24">
      <c r="A238" s="3" t="s">
        <v>79</v>
      </c>
      <c r="B238" s="18"/>
      <c r="C238" s="18"/>
      <c r="D238" s="18">
        <v>5220201</v>
      </c>
      <c r="E238" s="18" t="s">
        <v>179</v>
      </c>
      <c r="F238" s="18" t="s">
        <v>380</v>
      </c>
      <c r="G238" s="35">
        <v>2756</v>
      </c>
      <c r="H238" s="40">
        <f t="shared" si="3"/>
        <v>100</v>
      </c>
    </row>
    <row r="239" spans="1:8" ht="24">
      <c r="A239" s="3" t="s">
        <v>79</v>
      </c>
      <c r="B239" s="18"/>
      <c r="C239" s="18"/>
      <c r="D239" s="18" t="s">
        <v>311</v>
      </c>
      <c r="E239" s="18" t="s">
        <v>323</v>
      </c>
      <c r="F239" s="18" t="s">
        <v>312</v>
      </c>
      <c r="G239" s="35">
        <v>1142</v>
      </c>
      <c r="H239" s="40">
        <f t="shared" si="3"/>
        <v>100</v>
      </c>
    </row>
    <row r="240" spans="1:8" ht="36">
      <c r="A240" s="23" t="s">
        <v>249</v>
      </c>
      <c r="B240" s="18"/>
      <c r="C240" s="18"/>
      <c r="D240" s="18" t="s">
        <v>135</v>
      </c>
      <c r="E240" s="18" t="s">
        <v>179</v>
      </c>
      <c r="F240" s="18" t="s">
        <v>292</v>
      </c>
      <c r="G240" s="35">
        <v>173</v>
      </c>
      <c r="H240" s="40">
        <f t="shared" si="3"/>
        <v>90.10416666666666</v>
      </c>
    </row>
    <row r="241" spans="1:8" ht="12.75">
      <c r="A241" s="3" t="s">
        <v>80</v>
      </c>
      <c r="B241" s="18"/>
      <c r="C241" s="18"/>
      <c r="D241" s="18" t="s">
        <v>182</v>
      </c>
      <c r="E241" s="18" t="s">
        <v>179</v>
      </c>
      <c r="F241" s="18" t="s">
        <v>381</v>
      </c>
      <c r="G241" s="35"/>
      <c r="H241" s="40">
        <f t="shared" si="3"/>
        <v>0</v>
      </c>
    </row>
    <row r="242" spans="1:8" ht="12.75">
      <c r="A242" s="2" t="s">
        <v>81</v>
      </c>
      <c r="B242" s="17"/>
      <c r="C242" s="17" t="s">
        <v>144</v>
      </c>
      <c r="D242" s="17"/>
      <c r="E242" s="17"/>
      <c r="F242" s="17" t="s">
        <v>430</v>
      </c>
      <c r="G242" s="37">
        <v>33953</v>
      </c>
      <c r="H242" s="38">
        <f t="shared" si="3"/>
        <v>78.55308516299192</v>
      </c>
    </row>
    <row r="243" spans="1:8" ht="12.75">
      <c r="A243" s="3" t="s">
        <v>82</v>
      </c>
      <c r="B243" s="18"/>
      <c r="C243" s="17" t="s">
        <v>188</v>
      </c>
      <c r="D243" s="17"/>
      <c r="E243" s="17"/>
      <c r="F243" s="17" t="s">
        <v>431</v>
      </c>
      <c r="G243" s="37">
        <v>27782</v>
      </c>
      <c r="H243" s="38">
        <f t="shared" si="3"/>
        <v>75.43511906378126</v>
      </c>
    </row>
    <row r="244" spans="1:8" ht="24">
      <c r="A244" s="3" t="s">
        <v>83</v>
      </c>
      <c r="B244" s="18"/>
      <c r="C244" s="18"/>
      <c r="D244" s="18" t="s">
        <v>183</v>
      </c>
      <c r="E244" s="18" t="s">
        <v>179</v>
      </c>
      <c r="F244" s="18" t="s">
        <v>277</v>
      </c>
      <c r="G244" s="35">
        <v>25</v>
      </c>
      <c r="H244" s="40">
        <f t="shared" si="3"/>
        <v>100</v>
      </c>
    </row>
    <row r="245" spans="1:8" ht="24">
      <c r="A245" s="11" t="s">
        <v>278</v>
      </c>
      <c r="B245" s="18"/>
      <c r="C245" s="18"/>
      <c r="D245" s="18" t="s">
        <v>186</v>
      </c>
      <c r="E245" s="18" t="s">
        <v>132</v>
      </c>
      <c r="F245" s="18" t="s">
        <v>382</v>
      </c>
      <c r="G245" s="35">
        <v>390</v>
      </c>
      <c r="H245" s="40">
        <f t="shared" si="3"/>
        <v>85.52631578947368</v>
      </c>
    </row>
    <row r="246" spans="1:8" ht="24">
      <c r="A246" s="24" t="s">
        <v>251</v>
      </c>
      <c r="B246" s="18"/>
      <c r="C246" s="18"/>
      <c r="D246" s="18" t="s">
        <v>252</v>
      </c>
      <c r="E246" s="18" t="s">
        <v>179</v>
      </c>
      <c r="F246" s="18" t="s">
        <v>329</v>
      </c>
      <c r="G246" s="35">
        <v>717</v>
      </c>
      <c r="H246" s="40">
        <f t="shared" si="3"/>
        <v>87.65281173594131</v>
      </c>
    </row>
    <row r="247" spans="1:8" ht="12.75">
      <c r="A247" s="24" t="s">
        <v>255</v>
      </c>
      <c r="B247" s="18"/>
      <c r="C247" s="18"/>
      <c r="D247" s="18" t="s">
        <v>279</v>
      </c>
      <c r="E247" s="18" t="s">
        <v>179</v>
      </c>
      <c r="F247" s="18" t="s">
        <v>256</v>
      </c>
      <c r="G247" s="35">
        <v>156</v>
      </c>
      <c r="H247" s="40">
        <f t="shared" si="3"/>
        <v>100</v>
      </c>
    </row>
    <row r="248" spans="1:8" ht="24">
      <c r="A248" s="13" t="s">
        <v>261</v>
      </c>
      <c r="B248" s="25"/>
      <c r="C248" s="17"/>
      <c r="D248" s="17"/>
      <c r="E248" s="17"/>
      <c r="F248" s="17"/>
      <c r="G248" s="35"/>
      <c r="H248" s="40"/>
    </row>
    <row r="249" spans="1:8" ht="12.75">
      <c r="A249" s="27" t="s">
        <v>263</v>
      </c>
      <c r="B249" s="26"/>
      <c r="C249" s="18"/>
      <c r="D249" s="18" t="s">
        <v>262</v>
      </c>
      <c r="E249" s="18" t="s">
        <v>179</v>
      </c>
      <c r="F249" s="18" t="s">
        <v>432</v>
      </c>
      <c r="G249" s="35">
        <v>23635</v>
      </c>
      <c r="H249" s="40">
        <f t="shared" si="3"/>
        <v>75.95526561043803</v>
      </c>
    </row>
    <row r="250" spans="1:8" ht="12.75">
      <c r="A250" s="27" t="s">
        <v>264</v>
      </c>
      <c r="B250" s="26"/>
      <c r="C250" s="18"/>
      <c r="D250" s="18" t="s">
        <v>185</v>
      </c>
      <c r="E250" s="18" t="s">
        <v>179</v>
      </c>
      <c r="F250" s="18" t="s">
        <v>265</v>
      </c>
      <c r="G250" s="35">
        <v>2859</v>
      </c>
      <c r="H250" s="40">
        <f t="shared" si="3"/>
        <v>67.1599718111346</v>
      </c>
    </row>
    <row r="251" spans="1:8" ht="12.75">
      <c r="A251" s="2" t="s">
        <v>18</v>
      </c>
      <c r="B251" s="17"/>
      <c r="C251" s="17" t="s">
        <v>145</v>
      </c>
      <c r="D251" s="17"/>
      <c r="E251" s="17"/>
      <c r="F251" s="17" t="s">
        <v>433</v>
      </c>
      <c r="G251" s="37">
        <v>5014</v>
      </c>
      <c r="H251" s="38">
        <f t="shared" si="3"/>
        <v>96.16417337936325</v>
      </c>
    </row>
    <row r="252" spans="1:8" ht="24">
      <c r="A252" s="3" t="s">
        <v>84</v>
      </c>
      <c r="B252" s="18"/>
      <c r="C252" s="18"/>
      <c r="D252" s="18" t="s">
        <v>187</v>
      </c>
      <c r="E252" s="18" t="s">
        <v>179</v>
      </c>
      <c r="F252" s="18" t="s">
        <v>297</v>
      </c>
      <c r="G252" s="35">
        <v>381</v>
      </c>
      <c r="H252" s="40">
        <f t="shared" si="3"/>
        <v>95.48872180451127</v>
      </c>
    </row>
    <row r="253" spans="1:8" ht="24">
      <c r="A253" s="3" t="s">
        <v>85</v>
      </c>
      <c r="B253" s="18"/>
      <c r="C253" s="18"/>
      <c r="D253" s="18">
        <v>5223803</v>
      </c>
      <c r="E253" s="18" t="s">
        <v>179</v>
      </c>
      <c r="F253" s="18" t="s">
        <v>434</v>
      </c>
      <c r="G253" s="35">
        <v>3208</v>
      </c>
      <c r="H253" s="40">
        <f t="shared" si="3"/>
        <v>95.19287833827893</v>
      </c>
    </row>
    <row r="254" spans="1:8" ht="12.75">
      <c r="A254" s="3" t="s">
        <v>86</v>
      </c>
      <c r="B254" s="18"/>
      <c r="C254" s="18"/>
      <c r="D254" s="18">
        <v>3510500</v>
      </c>
      <c r="E254" s="18" t="s">
        <v>132</v>
      </c>
      <c r="F254" s="18" t="s">
        <v>383</v>
      </c>
      <c r="G254" s="35">
        <v>1425</v>
      </c>
      <c r="H254" s="40">
        <f t="shared" si="3"/>
        <v>98.6159169550173</v>
      </c>
    </row>
    <row r="255" spans="1:8" s="12" customFormat="1" ht="24">
      <c r="A255" s="32" t="s">
        <v>281</v>
      </c>
      <c r="B255" s="25"/>
      <c r="C255" s="17" t="s">
        <v>189</v>
      </c>
      <c r="D255" s="17" t="s">
        <v>131</v>
      </c>
      <c r="E255" s="17" t="s">
        <v>159</v>
      </c>
      <c r="F255" s="17" t="s">
        <v>384</v>
      </c>
      <c r="G255" s="36">
        <v>1157</v>
      </c>
      <c r="H255" s="38">
        <f t="shared" si="3"/>
        <v>98.05084745762713</v>
      </c>
    </row>
    <row r="256" spans="1:8" ht="12.75">
      <c r="A256" s="2" t="s">
        <v>87</v>
      </c>
      <c r="B256" s="17"/>
      <c r="C256" s="17" t="s">
        <v>190</v>
      </c>
      <c r="D256" s="17"/>
      <c r="E256" s="17"/>
      <c r="F256" s="17" t="s">
        <v>518</v>
      </c>
      <c r="G256" s="35">
        <v>2620</v>
      </c>
      <c r="H256" s="40">
        <f t="shared" si="3"/>
        <v>94.51659451659452</v>
      </c>
    </row>
    <row r="257" spans="1:8" ht="12.75">
      <c r="A257" s="3" t="s">
        <v>88</v>
      </c>
      <c r="B257" s="18"/>
      <c r="C257" s="18" t="s">
        <v>191</v>
      </c>
      <c r="D257" s="18">
        <v>4000200</v>
      </c>
      <c r="E257" s="18" t="s">
        <v>179</v>
      </c>
      <c r="F257" s="18" t="s">
        <v>250</v>
      </c>
      <c r="G257" s="35">
        <v>434</v>
      </c>
      <c r="H257" s="40">
        <f t="shared" si="3"/>
        <v>100</v>
      </c>
    </row>
    <row r="258" spans="1:8" ht="12.75">
      <c r="A258" s="3" t="s">
        <v>89</v>
      </c>
      <c r="B258" s="18"/>
      <c r="C258" s="18" t="s">
        <v>192</v>
      </c>
      <c r="D258" s="18">
        <v>5224200</v>
      </c>
      <c r="E258" s="18" t="s">
        <v>179</v>
      </c>
      <c r="F258" s="18" t="s">
        <v>164</v>
      </c>
      <c r="G258" s="35">
        <v>2168</v>
      </c>
      <c r="H258" s="40">
        <f t="shared" si="3"/>
        <v>98.54545454545455</v>
      </c>
    </row>
    <row r="259" spans="1:8" ht="12.75">
      <c r="A259" s="3" t="s">
        <v>90</v>
      </c>
      <c r="B259" s="18"/>
      <c r="C259" s="18" t="s">
        <v>192</v>
      </c>
      <c r="D259" s="18">
        <v>5180201</v>
      </c>
      <c r="E259" s="18">
        <v>500</v>
      </c>
      <c r="F259" s="18" t="s">
        <v>519</v>
      </c>
      <c r="G259" s="35">
        <v>18</v>
      </c>
      <c r="H259" s="40">
        <f t="shared" si="3"/>
        <v>20.454545454545457</v>
      </c>
    </row>
    <row r="260" spans="1:8" ht="12.75">
      <c r="A260" s="3" t="s">
        <v>91</v>
      </c>
      <c r="B260" s="18"/>
      <c r="C260" s="18" t="s">
        <v>192</v>
      </c>
      <c r="D260" s="18">
        <v>5180202</v>
      </c>
      <c r="E260" s="18">
        <v>500</v>
      </c>
      <c r="F260" s="18">
        <v>50</v>
      </c>
      <c r="G260" s="35"/>
      <c r="H260" s="40">
        <f t="shared" si="3"/>
        <v>0</v>
      </c>
    </row>
    <row r="261" spans="1:8" ht="12.75">
      <c r="A261" s="2" t="s">
        <v>253</v>
      </c>
      <c r="B261" s="17"/>
      <c r="C261" s="17" t="s">
        <v>152</v>
      </c>
      <c r="D261" s="17" t="s">
        <v>254</v>
      </c>
      <c r="E261" s="17" t="s">
        <v>179</v>
      </c>
      <c r="F261" s="17" t="s">
        <v>340</v>
      </c>
      <c r="G261" s="37">
        <v>2941</v>
      </c>
      <c r="H261" s="38">
        <f t="shared" si="3"/>
        <v>98.32831828819792</v>
      </c>
    </row>
    <row r="262" spans="1:8" s="12" customFormat="1" ht="12.75">
      <c r="A262" s="2" t="s">
        <v>386</v>
      </c>
      <c r="B262" s="17" t="s">
        <v>387</v>
      </c>
      <c r="C262" s="30"/>
      <c r="D262" s="31"/>
      <c r="E262" s="31"/>
      <c r="F262" s="17" t="s">
        <v>390</v>
      </c>
      <c r="G262" s="36">
        <v>314</v>
      </c>
      <c r="H262" s="38">
        <f t="shared" si="3"/>
        <v>100</v>
      </c>
    </row>
    <row r="263" spans="1:8" ht="12.75">
      <c r="A263" s="3"/>
      <c r="B263" s="18"/>
      <c r="C263" s="18" t="s">
        <v>125</v>
      </c>
      <c r="D263" s="18" t="s">
        <v>128</v>
      </c>
      <c r="E263" s="18" t="s">
        <v>181</v>
      </c>
      <c r="F263" s="18" t="s">
        <v>388</v>
      </c>
      <c r="G263" s="35">
        <v>105</v>
      </c>
      <c r="H263" s="40">
        <f t="shared" si="3"/>
        <v>100</v>
      </c>
    </row>
    <row r="264" spans="1:8" ht="12.75">
      <c r="A264" s="3"/>
      <c r="B264" s="18"/>
      <c r="C264" s="18" t="s">
        <v>126</v>
      </c>
      <c r="D264" s="18" t="s">
        <v>129</v>
      </c>
      <c r="E264" s="18" t="s">
        <v>181</v>
      </c>
      <c r="F264" s="18" t="s">
        <v>389</v>
      </c>
      <c r="G264" s="35">
        <v>209</v>
      </c>
      <c r="H264" s="40">
        <f t="shared" si="3"/>
        <v>100</v>
      </c>
    </row>
    <row r="265" spans="1:8" s="12" customFormat="1" ht="12.75">
      <c r="A265" s="2" t="s">
        <v>522</v>
      </c>
      <c r="B265" s="17" t="s">
        <v>523</v>
      </c>
      <c r="C265" s="31"/>
      <c r="D265" s="31"/>
      <c r="E265" s="31"/>
      <c r="F265" s="52">
        <v>56</v>
      </c>
      <c r="G265" s="52">
        <v>56</v>
      </c>
      <c r="H265" s="38">
        <f t="shared" si="3"/>
        <v>100</v>
      </c>
    </row>
    <row r="266" spans="1:8" s="12" customFormat="1" ht="24">
      <c r="A266" s="2" t="s">
        <v>530</v>
      </c>
      <c r="B266" s="17"/>
      <c r="C266" s="17" t="s">
        <v>493</v>
      </c>
      <c r="D266" s="17" t="s">
        <v>288</v>
      </c>
      <c r="E266" s="17" t="s">
        <v>352</v>
      </c>
      <c r="F266" s="17" t="s">
        <v>524</v>
      </c>
      <c r="G266" s="37">
        <v>45</v>
      </c>
      <c r="H266" s="38">
        <f>G266/F266*100</f>
        <v>100</v>
      </c>
    </row>
    <row r="267" spans="1:8" s="12" customFormat="1" ht="12.75">
      <c r="A267" s="2" t="s">
        <v>70</v>
      </c>
      <c r="B267" s="17"/>
      <c r="C267" s="17" t="s">
        <v>242</v>
      </c>
      <c r="D267" s="17" t="s">
        <v>244</v>
      </c>
      <c r="E267" s="17" t="s">
        <v>177</v>
      </c>
      <c r="F267" s="17" t="s">
        <v>483</v>
      </c>
      <c r="G267" s="37">
        <v>11</v>
      </c>
      <c r="H267" s="38">
        <f t="shared" si="3"/>
        <v>100</v>
      </c>
    </row>
    <row r="268" spans="1:8" s="12" customFormat="1" ht="12.75">
      <c r="A268" s="2" t="s">
        <v>525</v>
      </c>
      <c r="B268" s="17" t="s">
        <v>331</v>
      </c>
      <c r="C268" s="17" t="s">
        <v>127</v>
      </c>
      <c r="D268" s="17" t="s">
        <v>259</v>
      </c>
      <c r="E268" s="17" t="s">
        <v>181</v>
      </c>
      <c r="F268" s="17" t="s">
        <v>526</v>
      </c>
      <c r="G268" s="37">
        <v>3</v>
      </c>
      <c r="H268" s="38">
        <f>G268/F268*100</f>
        <v>100</v>
      </c>
    </row>
    <row r="269" spans="1:8" ht="12.75">
      <c r="A269" s="6" t="s">
        <v>117</v>
      </c>
      <c r="B269" s="20"/>
      <c r="C269" s="20"/>
      <c r="D269" s="20"/>
      <c r="E269" s="20"/>
      <c r="F269" s="20" t="s">
        <v>520</v>
      </c>
      <c r="G269" s="37">
        <v>313688</v>
      </c>
      <c r="H269" s="38">
        <f t="shared" si="3"/>
        <v>92.1127124516955</v>
      </c>
    </row>
    <row r="270" spans="1:8" ht="36">
      <c r="A270" s="3" t="s">
        <v>395</v>
      </c>
      <c r="B270" s="20"/>
      <c r="C270" s="20"/>
      <c r="D270" s="20"/>
      <c r="E270" s="20"/>
      <c r="F270" s="18" t="s">
        <v>385</v>
      </c>
      <c r="G270" s="35">
        <v>22615</v>
      </c>
      <c r="H270" s="40">
        <f t="shared" si="3"/>
        <v>91.04633841942106</v>
      </c>
    </row>
    <row r="271" spans="1:8" ht="15">
      <c r="A271" s="7" t="s">
        <v>118</v>
      </c>
      <c r="B271" s="21"/>
      <c r="C271" s="21"/>
      <c r="D271" s="21"/>
      <c r="E271" s="21"/>
      <c r="F271" s="21" t="s">
        <v>521</v>
      </c>
      <c r="G271" s="37">
        <f>G269+G270</f>
        <v>336303</v>
      </c>
      <c r="H271" s="38">
        <f t="shared" si="3"/>
        <v>92.04022036908812</v>
      </c>
    </row>
  </sheetData>
  <sheetProtection/>
  <mergeCells count="4">
    <mergeCell ref="E2:F2"/>
    <mergeCell ref="E3:F3"/>
    <mergeCell ref="E4:F4"/>
    <mergeCell ref="A6:H6"/>
  </mergeCells>
  <printOptions/>
  <pageMargins left="0.63" right="0.3937007874015748" top="0.3937007874015748" bottom="0.3937007874015748" header="0.2362204724409449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molodtsova_sa</cp:lastModifiedBy>
  <cp:lastPrinted>2010-02-11T11:34:01Z</cp:lastPrinted>
  <dcterms:created xsi:type="dcterms:W3CDTF">1996-10-08T23:32:33Z</dcterms:created>
  <dcterms:modified xsi:type="dcterms:W3CDTF">2010-02-11T11:34:57Z</dcterms:modified>
  <cp:category/>
  <cp:version/>
  <cp:contentType/>
  <cp:contentStatus/>
</cp:coreProperties>
</file>