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335" windowHeight="7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H21" i="1"/>
  <c r="E21" i="1"/>
  <c r="E18" i="1"/>
  <c r="N20" i="1" l="1"/>
  <c r="N19" i="1" l="1"/>
  <c r="H18" i="1" l="1"/>
  <c r="N18" i="1" l="1"/>
  <c r="E16" i="1"/>
  <c r="K16" i="1" l="1"/>
  <c r="H16" i="1"/>
  <c r="H12" i="1"/>
  <c r="N17" i="1" l="1"/>
  <c r="N16" i="1"/>
  <c r="N15" i="1"/>
  <c r="N12" i="1"/>
  <c r="N14" i="1" l="1"/>
  <c r="N13" i="1"/>
</calcChain>
</file>

<file path=xl/sharedStrings.xml><?xml version="1.0" encoding="utf-8"?>
<sst xmlns="http://schemas.openxmlformats.org/spreadsheetml/2006/main" count="93" uniqueCount="28">
  <si>
    <t>№ п/п</t>
  </si>
  <si>
    <t>Наименование программ</t>
  </si>
  <si>
    <t>% исполнения</t>
  </si>
  <si>
    <t>План местный бюджет</t>
  </si>
  <si>
    <t>-</t>
  </si>
  <si>
    <t>План областной бюджет</t>
  </si>
  <si>
    <t>Факт областной бюджет</t>
  </si>
  <si>
    <t>Факт местный бюджет</t>
  </si>
  <si>
    <t>План федеральный бюджет</t>
  </si>
  <si>
    <t>Факт федеральный бюджет</t>
  </si>
  <si>
    <t>План внебюджетные источники</t>
  </si>
  <si>
    <t>Факт внебюджетные источники</t>
  </si>
  <si>
    <t>Приложение 8</t>
  </si>
  <si>
    <t>Муниципальная программа "Эффективная власть в городском поселении Мышкин на 2021-2023 годы"</t>
  </si>
  <si>
    <t>Муниципальная программа "Охрана земель городского поселения Мышкин на 2022-2024 годы"</t>
  </si>
  <si>
    <t xml:space="preserve">Муниципальная программа «Развитие сети автомобильных дорог городского 
поселения Мышкин на 2023-2025 годы»
</t>
  </si>
  <si>
    <t xml:space="preserve">Муниципальная программа «Жилищно-коммунальное хозяйство городского 
поселения Мышкин на 2023-2025 годы»
</t>
  </si>
  <si>
    <t xml:space="preserve">Муниципальная программа «Защита населения и территории городского
поселения Мышкин от чрезвычайных ситуаций,
обеспечение пожарной безопасности и безопасности людей 
на водных объектах на 2023-2025 годы»
</t>
  </si>
  <si>
    <t>Муниципальная  программа «Развитие культуры, физической культуры, спорта, молодежной политики и патриотического воспитания в городском поселении Мышкин на 2023-2025 годы»</t>
  </si>
  <si>
    <t xml:space="preserve">Муниципальная программа «Поддержка молодых семей городского поселения 
Мышкин в приобретении (строительстве) жилья на 2023-2025 годы»
</t>
  </si>
  <si>
    <t xml:space="preserve">Муниципальная программа «Развитие малого и среднего предпринимательства 
на территории городского поселения Мышкин 
на 2023-2025 годы»
</t>
  </si>
  <si>
    <t>Муниципальная программа «Формирование современной городской среды на территории городского поселения Мышкин на 2023 – 2025 годы»</t>
  </si>
  <si>
    <t>На 01.01.2025 г. (руб.)</t>
  </si>
  <si>
    <t>Муниципальная программа "Комплексное развитие сельских агломераций г. Мышкин" на 2024 год"</t>
  </si>
  <si>
    <t>Исполнение муниципальных  целевых программ городского поселения Мышкин за 2024 год</t>
  </si>
  <si>
    <t>к  решению Собрания депутатов</t>
  </si>
  <si>
    <t>Мышкинского муниципального района</t>
  </si>
  <si>
    <t xml:space="preserve">от 27.05.2025 № 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</si>
</sst>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8" xfId="0" applyFont="1" applyBorder="1" applyAlignment="1">
      <alignment horizontal="left" vertical="top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4" xfId="0" applyFont="1" applyBorder="1" applyAlignment="1">
      <alignment wrapText="1"/>
    </xf>
    <xf numFmtId="4" fontId="0" fillId="0" borderId="0" xfId="0" applyNumberFormat="1"/>
    <xf numFmtId="2" fontId="1" fillId="0" borderId="4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wrapText="1"/>
    </xf>
    <xf numFmtId="0" fontId="1" fillId="0" borderId="19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1"/>
  <sheetViews>
    <sheetView tabSelected="1" zoomScaleNormal="100" workbookViewId="0">
      <selection activeCell="L5" sqref="L5:N5"/>
    </sheetView>
  </sheetViews>
  <sheetFormatPr defaultRowHeight="15" x14ac:dyDescent="0.25"/>
  <cols>
    <col min="1" max="1" width="5.42578125" customWidth="1"/>
    <col min="2" max="2" width="40.42578125" customWidth="1"/>
    <col min="3" max="3" width="12.140625" customWidth="1"/>
    <col min="4" max="4" width="11.42578125" customWidth="1"/>
    <col min="5" max="5" width="10.5703125" customWidth="1"/>
    <col min="6" max="6" width="11" customWidth="1"/>
    <col min="7" max="7" width="11.5703125" customWidth="1"/>
    <col min="8" max="11" width="11.42578125" customWidth="1"/>
    <col min="12" max="12" width="12.28515625" customWidth="1"/>
    <col min="13" max="14" width="11.140625" customWidth="1"/>
    <col min="17" max="18" width="13.5703125" bestFit="1" customWidth="1"/>
  </cols>
  <sheetData>
    <row r="2" spans="1:18" x14ac:dyDescent="0.25">
      <c r="M2" s="47" t="s">
        <v>12</v>
      </c>
      <c r="N2" s="48"/>
    </row>
    <row r="3" spans="1:18" ht="15.75" customHeight="1" x14ac:dyDescent="0.25">
      <c r="L3" s="49" t="s">
        <v>25</v>
      </c>
      <c r="M3" s="50"/>
      <c r="N3" s="48"/>
    </row>
    <row r="4" spans="1:18" x14ac:dyDescent="0.25">
      <c r="L4" s="47" t="s">
        <v>26</v>
      </c>
      <c r="M4" s="51"/>
      <c r="N4" s="48"/>
    </row>
    <row r="5" spans="1:18" x14ac:dyDescent="0.25">
      <c r="H5" s="12"/>
      <c r="I5" s="12"/>
      <c r="J5" s="12"/>
      <c r="K5" s="12"/>
      <c r="L5" s="47" t="s">
        <v>27</v>
      </c>
      <c r="M5" s="47"/>
      <c r="N5" s="47"/>
    </row>
    <row r="7" spans="1:18" ht="15.75" thickBot="1" x14ac:dyDescent="0.3">
      <c r="A7" s="43" t="s">
        <v>24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8" ht="15.75" customHeight="1" thickBot="1" x14ac:dyDescent="0.3">
      <c r="A8" s="44" t="s">
        <v>0</v>
      </c>
      <c r="B8" s="37" t="s">
        <v>1</v>
      </c>
      <c r="C8" s="40" t="s">
        <v>22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</row>
    <row r="9" spans="1:18" ht="15" customHeight="1" x14ac:dyDescent="0.25">
      <c r="A9" s="45"/>
      <c r="B9" s="38"/>
      <c r="C9" s="37" t="s">
        <v>8</v>
      </c>
      <c r="D9" s="37" t="s">
        <v>9</v>
      </c>
      <c r="E9" s="37" t="s">
        <v>2</v>
      </c>
      <c r="F9" s="37" t="s">
        <v>5</v>
      </c>
      <c r="G9" s="37" t="s">
        <v>6</v>
      </c>
      <c r="H9" s="37" t="s">
        <v>2</v>
      </c>
      <c r="I9" s="37" t="s">
        <v>10</v>
      </c>
      <c r="J9" s="37" t="s">
        <v>11</v>
      </c>
      <c r="K9" s="37" t="s">
        <v>2</v>
      </c>
      <c r="L9" s="37" t="s">
        <v>3</v>
      </c>
      <c r="M9" s="37" t="s">
        <v>7</v>
      </c>
      <c r="N9" s="37" t="s">
        <v>2</v>
      </c>
    </row>
    <row r="10" spans="1:18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ht="24.75" customHeight="1" thickBot="1" x14ac:dyDescent="0.3">
      <c r="A11" s="46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8" ht="41.25" customHeight="1" x14ac:dyDescent="0.25">
      <c r="A12" s="29">
        <v>1</v>
      </c>
      <c r="B12" s="1" t="s">
        <v>15</v>
      </c>
      <c r="C12" s="2" t="s">
        <v>4</v>
      </c>
      <c r="D12" s="2" t="s">
        <v>4</v>
      </c>
      <c r="E12" s="2" t="s">
        <v>4</v>
      </c>
      <c r="F12" s="2">
        <v>44162816</v>
      </c>
      <c r="G12" s="2">
        <v>43759265.07</v>
      </c>
      <c r="H12" s="18">
        <f>G12/F12*100</f>
        <v>99.086220113318859</v>
      </c>
      <c r="I12" s="2" t="s">
        <v>4</v>
      </c>
      <c r="J12" s="2" t="s">
        <v>4</v>
      </c>
      <c r="K12" s="2" t="s">
        <v>4</v>
      </c>
      <c r="L12" s="2">
        <v>7033248.7800000003</v>
      </c>
      <c r="M12" s="2">
        <v>6579963.4800000004</v>
      </c>
      <c r="N12" s="3">
        <f>M12/L12*100</f>
        <v>93.555107828846062</v>
      </c>
      <c r="Q12" s="14"/>
      <c r="R12" s="14"/>
    </row>
    <row r="13" spans="1:18" ht="40.5" customHeight="1" x14ac:dyDescent="0.25">
      <c r="A13" s="19">
        <v>2</v>
      </c>
      <c r="B13" s="4" t="s">
        <v>16</v>
      </c>
      <c r="C13" s="5" t="s">
        <v>4</v>
      </c>
      <c r="D13" s="5" t="s">
        <v>4</v>
      </c>
      <c r="E13" s="5" t="s">
        <v>4</v>
      </c>
      <c r="F13" s="6" t="s">
        <v>4</v>
      </c>
      <c r="G13" s="6" t="s">
        <v>4</v>
      </c>
      <c r="H13" s="6" t="s">
        <v>4</v>
      </c>
      <c r="I13" s="6" t="s">
        <v>4</v>
      </c>
      <c r="J13" s="6" t="s">
        <v>4</v>
      </c>
      <c r="K13" s="6" t="s">
        <v>4</v>
      </c>
      <c r="L13" s="6">
        <v>25818064.510000002</v>
      </c>
      <c r="M13" s="6">
        <v>16084692.91</v>
      </c>
      <c r="N13" s="11">
        <f>M13/L13*100</f>
        <v>62.300149973558185</v>
      </c>
    </row>
    <row r="14" spans="1:18" ht="76.5" customHeight="1" x14ac:dyDescent="0.25">
      <c r="A14" s="8">
        <v>3</v>
      </c>
      <c r="B14" s="4" t="s">
        <v>17</v>
      </c>
      <c r="C14" s="5" t="s">
        <v>4</v>
      </c>
      <c r="D14" s="5" t="s">
        <v>4</v>
      </c>
      <c r="E14" s="5" t="s">
        <v>4</v>
      </c>
      <c r="F14" s="9" t="s">
        <v>4</v>
      </c>
      <c r="G14" s="9" t="s">
        <v>4</v>
      </c>
      <c r="H14" s="10" t="s">
        <v>4</v>
      </c>
      <c r="I14" s="10" t="s">
        <v>4</v>
      </c>
      <c r="J14" s="10" t="s">
        <v>4</v>
      </c>
      <c r="K14" s="10" t="s">
        <v>4</v>
      </c>
      <c r="L14" s="9">
        <v>299304.46999999997</v>
      </c>
      <c r="M14" s="9">
        <v>299304.46999999997</v>
      </c>
      <c r="N14" s="16">
        <f t="shared" ref="N14" si="0">M14/L14*100</f>
        <v>100</v>
      </c>
    </row>
    <row r="15" spans="1:18" ht="69.75" customHeight="1" x14ac:dyDescent="0.25">
      <c r="A15" s="33">
        <v>4</v>
      </c>
      <c r="B15" s="36" t="s">
        <v>18</v>
      </c>
      <c r="C15" s="34" t="s">
        <v>4</v>
      </c>
      <c r="D15" s="5" t="s">
        <v>4</v>
      </c>
      <c r="E15" s="5" t="s">
        <v>4</v>
      </c>
      <c r="F15" s="9" t="s">
        <v>4</v>
      </c>
      <c r="G15" s="9" t="s">
        <v>4</v>
      </c>
      <c r="H15" s="10" t="s">
        <v>4</v>
      </c>
      <c r="I15" s="10" t="s">
        <v>4</v>
      </c>
      <c r="J15" s="10" t="s">
        <v>4</v>
      </c>
      <c r="K15" s="10" t="s">
        <v>4</v>
      </c>
      <c r="L15" s="9">
        <v>261350</v>
      </c>
      <c r="M15" s="9">
        <v>261350</v>
      </c>
      <c r="N15" s="16">
        <f>M15/L15*100</f>
        <v>100</v>
      </c>
    </row>
    <row r="16" spans="1:18" ht="54.75" customHeight="1" x14ac:dyDescent="0.25">
      <c r="A16" s="8">
        <v>5</v>
      </c>
      <c r="B16" s="35" t="s">
        <v>19</v>
      </c>
      <c r="C16" s="6">
        <v>737120</v>
      </c>
      <c r="D16" s="6">
        <v>737110.79</v>
      </c>
      <c r="E16" s="15">
        <f>D16/C16*100</f>
        <v>99.998750542652488</v>
      </c>
      <c r="F16" s="9">
        <v>365286</v>
      </c>
      <c r="G16" s="9">
        <v>365284.02</v>
      </c>
      <c r="H16" s="17">
        <f>G16/F16*100</f>
        <v>99.999457958969145</v>
      </c>
      <c r="I16" s="9">
        <v>380494</v>
      </c>
      <c r="J16" s="9">
        <v>380494</v>
      </c>
      <c r="K16" s="9">
        <f>J16/I16*100</f>
        <v>100</v>
      </c>
      <c r="L16" s="9">
        <v>746300</v>
      </c>
      <c r="M16" s="9">
        <v>737110.69</v>
      </c>
      <c r="N16" s="16">
        <f>M16/L16*100</f>
        <v>98.768684175264639</v>
      </c>
      <c r="Q16" s="14"/>
      <c r="R16" s="14"/>
    </row>
    <row r="17" spans="1:19" ht="53.25" customHeight="1" x14ac:dyDescent="0.25">
      <c r="A17" s="8">
        <v>6</v>
      </c>
      <c r="B17" s="4" t="s">
        <v>20</v>
      </c>
      <c r="C17" s="5" t="s">
        <v>4</v>
      </c>
      <c r="D17" s="5" t="s">
        <v>4</v>
      </c>
      <c r="E17" s="5" t="s">
        <v>4</v>
      </c>
      <c r="F17" s="9" t="s">
        <v>4</v>
      </c>
      <c r="G17" s="9" t="s">
        <v>4</v>
      </c>
      <c r="H17" s="10" t="s">
        <v>4</v>
      </c>
      <c r="I17" s="10" t="s">
        <v>4</v>
      </c>
      <c r="J17" s="10" t="s">
        <v>4</v>
      </c>
      <c r="K17" s="10" t="s">
        <v>4</v>
      </c>
      <c r="L17" s="9">
        <v>20000</v>
      </c>
      <c r="M17" s="9">
        <v>20000</v>
      </c>
      <c r="N17" s="7">
        <f>M17/L17*100</f>
        <v>100</v>
      </c>
    </row>
    <row r="18" spans="1:19" ht="59.25" customHeight="1" x14ac:dyDescent="0.25">
      <c r="A18" s="8">
        <v>7</v>
      </c>
      <c r="B18" s="13" t="s">
        <v>21</v>
      </c>
      <c r="C18" s="9">
        <v>6474003</v>
      </c>
      <c r="D18" s="9">
        <v>6474002.0999999996</v>
      </c>
      <c r="E18" s="9">
        <f>D18/C18*100</f>
        <v>99.999986098245543</v>
      </c>
      <c r="F18" s="9">
        <v>13523669</v>
      </c>
      <c r="G18" s="9">
        <v>12879710.300000001</v>
      </c>
      <c r="H18" s="9">
        <f>G18/F18*100</f>
        <v>95.238284078085627</v>
      </c>
      <c r="I18" s="9">
        <v>0</v>
      </c>
      <c r="J18" s="9">
        <v>0</v>
      </c>
      <c r="K18" s="9">
        <v>0</v>
      </c>
      <c r="L18" s="9">
        <v>1084043.8400000001</v>
      </c>
      <c r="M18" s="9">
        <v>727076.94</v>
      </c>
      <c r="N18" s="20">
        <f>M18/L18*100</f>
        <v>67.0708059186979</v>
      </c>
      <c r="Q18" s="14"/>
      <c r="R18" s="14"/>
      <c r="S18" s="14"/>
    </row>
    <row r="19" spans="1:19" ht="43.5" customHeight="1" x14ac:dyDescent="0.25">
      <c r="A19" s="8">
        <v>8</v>
      </c>
      <c r="B19" s="21" t="s">
        <v>13</v>
      </c>
      <c r="C19" s="22" t="s">
        <v>4</v>
      </c>
      <c r="D19" s="22" t="s">
        <v>4</v>
      </c>
      <c r="E19" s="22" t="s">
        <v>4</v>
      </c>
      <c r="F19" s="23" t="s">
        <v>4</v>
      </c>
      <c r="G19" s="23" t="s">
        <v>4</v>
      </c>
      <c r="H19" s="23" t="s">
        <v>4</v>
      </c>
      <c r="I19" s="23" t="s">
        <v>4</v>
      </c>
      <c r="J19" s="23" t="s">
        <v>4</v>
      </c>
      <c r="K19" s="23" t="s">
        <v>4</v>
      </c>
      <c r="L19" s="24">
        <v>885249.61</v>
      </c>
      <c r="M19" s="24">
        <v>764058.99</v>
      </c>
      <c r="N19" s="25">
        <f t="shared" ref="N19:N20" si="1">M19/L19*100</f>
        <v>86.310005829881135</v>
      </c>
    </row>
    <row r="20" spans="1:19" ht="39.75" customHeight="1" x14ac:dyDescent="0.25">
      <c r="A20" s="8">
        <v>9</v>
      </c>
      <c r="B20" s="13" t="s">
        <v>14</v>
      </c>
      <c r="C20" s="30" t="s">
        <v>4</v>
      </c>
      <c r="D20" s="30" t="s">
        <v>4</v>
      </c>
      <c r="E20" s="30" t="s">
        <v>4</v>
      </c>
      <c r="F20" s="30" t="s">
        <v>4</v>
      </c>
      <c r="G20" s="30" t="s">
        <v>4</v>
      </c>
      <c r="H20" s="30" t="s">
        <v>4</v>
      </c>
      <c r="I20" s="30" t="s">
        <v>4</v>
      </c>
      <c r="J20" s="30" t="s">
        <v>4</v>
      </c>
      <c r="K20" s="30" t="s">
        <v>4</v>
      </c>
      <c r="L20" s="9">
        <v>28992</v>
      </c>
      <c r="M20" s="9">
        <v>28992</v>
      </c>
      <c r="N20" s="20">
        <f t="shared" si="1"/>
        <v>100</v>
      </c>
    </row>
    <row r="21" spans="1:19" ht="39.75" customHeight="1" thickBot="1" x14ac:dyDescent="0.3">
      <c r="A21" s="31">
        <v>10</v>
      </c>
      <c r="B21" s="32" t="s">
        <v>23</v>
      </c>
      <c r="C21" s="26">
        <v>12430700</v>
      </c>
      <c r="D21" s="26">
        <v>11763797.869999999</v>
      </c>
      <c r="E21" s="26">
        <f>D21/C21*100</f>
        <v>94.635039619651337</v>
      </c>
      <c r="F21" s="26">
        <v>517896</v>
      </c>
      <c r="G21" s="26">
        <v>490111.56</v>
      </c>
      <c r="H21" s="26">
        <f>G21/F21*100</f>
        <v>94.635131377728342</v>
      </c>
      <c r="I21" s="28" t="s">
        <v>4</v>
      </c>
      <c r="J21" s="28" t="s">
        <v>4</v>
      </c>
      <c r="K21" s="28" t="s">
        <v>4</v>
      </c>
      <c r="L21" s="26">
        <v>3223505</v>
      </c>
      <c r="M21" s="26">
        <v>2867961.18</v>
      </c>
      <c r="N21" s="27">
        <f>M21/L21*100</f>
        <v>88.970272420858663</v>
      </c>
    </row>
  </sheetData>
  <mergeCells count="20">
    <mergeCell ref="M2:N2"/>
    <mergeCell ref="L3:N3"/>
    <mergeCell ref="L4:N4"/>
    <mergeCell ref="F9:F11"/>
    <mergeCell ref="G9:G11"/>
    <mergeCell ref="M9:M11"/>
    <mergeCell ref="H9:H11"/>
    <mergeCell ref="L9:L11"/>
    <mergeCell ref="L5:N5"/>
    <mergeCell ref="E9:E11"/>
    <mergeCell ref="C8:N8"/>
    <mergeCell ref="C9:C11"/>
    <mergeCell ref="N9:N11"/>
    <mergeCell ref="A7:P7"/>
    <mergeCell ref="A8:A11"/>
    <mergeCell ref="B8:B11"/>
    <mergeCell ref="D9:D11"/>
    <mergeCell ref="I9:I11"/>
    <mergeCell ref="J9:J11"/>
    <mergeCell ref="K9:K11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2025-05-28T08:30:11Z</cp:lastPrinted>
  <dcterms:created xsi:type="dcterms:W3CDTF">2015-04-01T11:36:50Z</dcterms:created>
  <dcterms:modified xsi:type="dcterms:W3CDTF">2025-05-29T08:52:45Z</dcterms:modified>
</cp:coreProperties>
</file>